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76" windowWidth="11355" windowHeight="9210" tabRatio="733" activeTab="12"/>
  </bookViews>
  <sheets>
    <sheet name="Дневник" sheetId="1" r:id="rId1"/>
    <sheet name="Часть 1,2 Сент" sheetId="2" r:id="rId2"/>
    <sheet name="Окт" sheetId="3" r:id="rId3"/>
    <sheet name="Ноя" sheetId="4" r:id="rId4"/>
    <sheet name="Дек" sheetId="5" r:id="rId5"/>
    <sheet name="Янв" sheetId="6" r:id="rId6"/>
    <sheet name="Фев" sheetId="7" r:id="rId7"/>
    <sheet name="Март" sheetId="8" r:id="rId8"/>
    <sheet name="Апр" sheetId="9" r:id="rId9"/>
    <sheet name="Май" sheetId="10" r:id="rId10"/>
    <sheet name="Июнь" sheetId="11" r:id="rId11"/>
    <sheet name="Авг" sheetId="12" r:id="rId12"/>
    <sheet name="Всего" sheetId="13" r:id="rId13"/>
    <sheet name="Часть 3" sheetId="14" r:id="rId14"/>
  </sheets>
  <definedNames>
    <definedName name="_xlnm.Print_Area" localSheetId="11">'Авг'!$A$1:$AB$48</definedName>
    <definedName name="_xlnm.Print_Area" localSheetId="8">'Апр'!$A$1:$AB$47</definedName>
    <definedName name="_xlnm.Print_Area" localSheetId="12">'Всего'!$A$1:$Y$32</definedName>
    <definedName name="_xlnm.Print_Area" localSheetId="4">'Дек'!$A$1:$AB$48</definedName>
    <definedName name="_xlnm.Print_Area" localSheetId="0">'Дневник'!$A$1:$K$58</definedName>
    <definedName name="_xlnm.Print_Area" localSheetId="10">'Июнь'!$A$1:$AB$47</definedName>
    <definedName name="_xlnm.Print_Area" localSheetId="9">'Май'!$A$1:$AB$48</definedName>
    <definedName name="_xlnm.Print_Area" localSheetId="7">'Март'!$A$1:$AB$48</definedName>
    <definedName name="_xlnm.Print_Area" localSheetId="3">'Ноя'!$A$1:$AB$47</definedName>
    <definedName name="_xlnm.Print_Area" localSheetId="2">'Окт'!$A$1:$AB$48</definedName>
    <definedName name="_xlnm.Print_Area" localSheetId="6">'Фев'!$A$1:$AB$46</definedName>
    <definedName name="_xlnm.Print_Area" localSheetId="1">'Часть 1,2 Сент'!$A$1:$AB$47</definedName>
    <definedName name="_xlnm.Print_Area" localSheetId="13">'Часть 3'!$A$1:$H$51</definedName>
    <definedName name="_xlnm.Print_Area" localSheetId="5">'Янв'!$A$1:$AB$48</definedName>
  </definedNames>
  <calcPr fullCalcOnLoad="1"/>
</workbook>
</file>

<file path=xl/sharedStrings.xml><?xml version="1.0" encoding="utf-8"?>
<sst xmlns="http://schemas.openxmlformats.org/spreadsheetml/2006/main" count="505" uniqueCount="85">
  <si>
    <t xml:space="preserve">Часть 1. Учет читателей и посещаемости. </t>
  </si>
  <si>
    <t>В том числе</t>
  </si>
  <si>
    <t>Прочих</t>
  </si>
  <si>
    <t xml:space="preserve">   Учащихся</t>
  </si>
  <si>
    <t>Числа месяца</t>
  </si>
  <si>
    <t>Всего</t>
  </si>
  <si>
    <t xml:space="preserve">Всего </t>
  </si>
  <si>
    <t>Сентябрь</t>
  </si>
  <si>
    <t>Октябрь</t>
  </si>
  <si>
    <t>Апрель</t>
  </si>
  <si>
    <t>Май</t>
  </si>
  <si>
    <t>Худож. лит. (84)</t>
  </si>
  <si>
    <t>Ноябрь</t>
  </si>
  <si>
    <t>Декабрь</t>
  </si>
  <si>
    <t>Январь</t>
  </si>
  <si>
    <t>Февраль</t>
  </si>
  <si>
    <t>Март</t>
  </si>
  <si>
    <t xml:space="preserve">         Часть 3.   Учёт мероприятий  библиотеки.</t>
  </si>
  <si>
    <t>№п/п</t>
  </si>
  <si>
    <t>Дата проведения</t>
  </si>
  <si>
    <t xml:space="preserve">Примечание </t>
  </si>
  <si>
    <t>Читательская группа</t>
  </si>
  <si>
    <t>Число участников</t>
  </si>
  <si>
    <t xml:space="preserve">Всего за год </t>
  </si>
  <si>
    <t xml:space="preserve">Текущий год </t>
  </si>
  <si>
    <t xml:space="preserve">Дневник </t>
  </si>
  <si>
    <t>работы библиотеки</t>
  </si>
  <si>
    <t>Лит. дошкольная 1-2 кл.</t>
  </si>
  <si>
    <t>Форма проведения</t>
  </si>
  <si>
    <t>Место проведения</t>
  </si>
  <si>
    <t>Июнь</t>
  </si>
  <si>
    <t>Август</t>
  </si>
  <si>
    <t xml:space="preserve">Часть 2. Учет выдачи изданий </t>
  </si>
  <si>
    <t>Литературоведение (83). Языкознание (81)</t>
  </si>
  <si>
    <t>Физкультура и спорт (75)</t>
  </si>
  <si>
    <t>Педагогич. науки (74) Детская психология (88.8)</t>
  </si>
  <si>
    <t>Учебники</t>
  </si>
  <si>
    <t>Учите-лей</t>
  </si>
  <si>
    <t>1-2 кл.</t>
  </si>
  <si>
    <t>3-4 кл.</t>
  </si>
  <si>
    <t>5-6 кл.</t>
  </si>
  <si>
    <t>7-8 кл.</t>
  </si>
  <si>
    <t>Состоит к началу месяца</t>
  </si>
  <si>
    <t>Учите- лей</t>
  </si>
  <si>
    <t>Общественно-политическая литература.Атеизм.Религия. Философия (6,7,86,87,88,9)</t>
  </si>
  <si>
    <t xml:space="preserve">Естественнонаучная(2,72). </t>
  </si>
  <si>
    <t>Технические науки(3) Сельское и лесное хозяйство(4) Здравоохранение.Медицина(5).</t>
  </si>
  <si>
    <t xml:space="preserve">Искусство (85) </t>
  </si>
  <si>
    <t>Всего за месяц</t>
  </si>
  <si>
    <t xml:space="preserve"> Всего читателей </t>
  </si>
  <si>
    <t>В том числе по отраслям знаний</t>
  </si>
  <si>
    <t xml:space="preserve">Всего выдано </t>
  </si>
  <si>
    <t>Предыдущий год</t>
  </si>
  <si>
    <t>Перерегистрация за месяц</t>
  </si>
  <si>
    <t>Наименование мероприятия. Событие</t>
  </si>
  <si>
    <t>Сентябрь  2011 г.</t>
  </si>
  <si>
    <t>Сентябрь 2011 г.</t>
  </si>
  <si>
    <t>Октябрь  2011 г.</t>
  </si>
  <si>
    <t>Октябрь 2011 г.</t>
  </si>
  <si>
    <t>Ноябрь 2011 г.</t>
  </si>
  <si>
    <t>Декабрь 2011 г.</t>
  </si>
  <si>
    <t>Январь  2012 г.</t>
  </si>
  <si>
    <t>Январь 2012 г.</t>
  </si>
  <si>
    <t>Февраль  2012 г.</t>
  </si>
  <si>
    <t>Февраль 2012 г.</t>
  </si>
  <si>
    <t>Март  2012 г.</t>
  </si>
  <si>
    <t>Март 2012 г.</t>
  </si>
  <si>
    <t>Апрель  2012 г.</t>
  </si>
  <si>
    <t>Апрель 2012 г.</t>
  </si>
  <si>
    <t>Май 2012 г.</t>
  </si>
  <si>
    <t>Июнь 2012 г.</t>
  </si>
  <si>
    <t>Август 2012 г.</t>
  </si>
  <si>
    <t>(Название школы)</t>
  </si>
  <si>
    <t>2011- 2012 уч. год</t>
  </si>
  <si>
    <t>10-11кл.</t>
  </si>
  <si>
    <t>9 кл.</t>
  </si>
  <si>
    <t>Новые читатели</t>
  </si>
  <si>
    <t>Посещения</t>
  </si>
  <si>
    <t xml:space="preserve">Выдано изданий </t>
  </si>
  <si>
    <t>Перерегистрированные читатели</t>
  </si>
  <si>
    <t>Число посещений за день</t>
  </si>
  <si>
    <t>Учителя</t>
  </si>
  <si>
    <t>Прочие</t>
  </si>
  <si>
    <t>По списку</t>
  </si>
  <si>
    <t>Сводная таблица новых читателей по читательским группам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</si>
</sst>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d\ mmm;@"/>
    <numFmt numFmtId="170" formatCode="[$-F800]dddd\,\ mmmm\ dd\,\ yyyy"/>
    <numFmt numFmtId="171" formatCode="[$-419]mmmm\ yyyy;@"/>
    <numFmt numFmtId="172" formatCode="mmm/yyyy"/>
  </numFmts>
  <fonts count="6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8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sz val="18"/>
      <color indexed="10"/>
      <name val="Arial Cyr"/>
      <family val="0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b/>
      <sz val="22"/>
      <name val="Arial Cyr"/>
      <family val="0"/>
    </font>
    <font>
      <b/>
      <sz val="1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Georgia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color indexed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1"/>
      <color indexed="12"/>
      <name val="Arial Cyr"/>
      <family val="0"/>
    </font>
    <font>
      <sz val="10"/>
      <color indexed="10"/>
      <name val="Arial Cyr"/>
      <family val="0"/>
    </font>
    <font>
      <b/>
      <i/>
      <sz val="24"/>
      <name val="Georgia"/>
      <family val="1"/>
    </font>
    <font>
      <sz val="11"/>
      <color indexed="12"/>
      <name val="Arial Cyr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i/>
      <sz val="18"/>
      <color indexed="10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15" fillId="4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Fill="1" applyBorder="1" applyAlignment="1">
      <alignment horizontal="center"/>
    </xf>
    <xf numFmtId="0" fontId="25" fillId="0" borderId="10" xfId="0" applyNumberFormat="1" applyFont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top" wrapText="1"/>
    </xf>
    <xf numFmtId="0" fontId="49" fillId="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50" fillId="0" borderId="10" xfId="0" applyFont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/>
    </xf>
    <xf numFmtId="0" fontId="50" fillId="0" borderId="0" xfId="0" applyNumberFormat="1" applyFont="1" applyFill="1" applyBorder="1" applyAlignment="1">
      <alignment horizontal="center"/>
    </xf>
    <xf numFmtId="0" fontId="50" fillId="0" borderId="0" xfId="0" applyNumberFormat="1" applyFont="1" applyBorder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1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1" fillId="0" borderId="0" xfId="0" applyFont="1" applyAlignment="1">
      <alignment horizontal="left" vertical="justify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7" borderId="1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0" fillId="23" borderId="14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6" fillId="4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58" fillId="0" borderId="0" xfId="0" applyFont="1" applyAlignment="1">
      <alignment/>
    </xf>
    <xf numFmtId="0" fontId="1" fillId="0" borderId="2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4" borderId="2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4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0" fontId="13" fillId="7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20" fillId="0" borderId="22" xfId="0" applyNumberFormat="1" applyFont="1" applyBorder="1" applyAlignment="1">
      <alignment horizontal="center" vertical="center" wrapText="1"/>
    </xf>
    <xf numFmtId="0" fontId="23" fillId="0" borderId="2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13" fillId="0" borderId="28" xfId="0" applyFont="1" applyFill="1" applyBorder="1" applyAlignment="1">
      <alignment horizontal="center" textRotation="90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 textRotation="90"/>
    </xf>
    <xf numFmtId="0" fontId="20" fillId="7" borderId="11" xfId="0" applyFont="1" applyFill="1" applyBorder="1" applyAlignment="1">
      <alignment horizontal="center" vertical="center" textRotation="90"/>
    </xf>
    <xf numFmtId="16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textRotation="90" wrapText="1"/>
    </xf>
    <xf numFmtId="0" fontId="20" fillId="7" borderId="14" xfId="0" applyFont="1" applyFill="1" applyBorder="1" applyAlignment="1">
      <alignment horizontal="center" vertical="center" textRotation="90" wrapText="1"/>
    </xf>
    <xf numFmtId="0" fontId="20" fillId="7" borderId="11" xfId="0" applyFont="1" applyFill="1" applyBorder="1" applyAlignment="1">
      <alignment horizontal="center" vertical="center" textRotation="90" wrapText="1"/>
    </xf>
    <xf numFmtId="0" fontId="20" fillId="7" borderId="28" xfId="0" applyFont="1" applyFill="1" applyBorder="1" applyAlignment="1">
      <alignment horizontal="center" vertical="center" textRotation="90"/>
    </xf>
    <xf numFmtId="0" fontId="13" fillId="0" borderId="14" xfId="0" applyFont="1" applyFill="1" applyBorder="1" applyAlignment="1">
      <alignment horizontal="center" textRotation="90" wrapText="1"/>
    </xf>
    <xf numFmtId="0" fontId="13" fillId="0" borderId="11" xfId="0" applyFont="1" applyFill="1" applyBorder="1" applyAlignment="1">
      <alignment horizontal="center" textRotation="90" wrapText="1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21" fillId="0" borderId="28" xfId="0" applyFont="1" applyFill="1" applyBorder="1" applyAlignment="1">
      <alignment horizontal="center" textRotation="90" wrapText="1"/>
    </xf>
    <xf numFmtId="0" fontId="21" fillId="0" borderId="14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 horizontal="center" textRotation="90" wrapText="1"/>
    </xf>
    <xf numFmtId="0" fontId="13" fillId="0" borderId="28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0" fillId="0" borderId="2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56" fillId="0" borderId="2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16" fillId="2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justify"/>
    </xf>
    <xf numFmtId="0" fontId="51" fillId="25" borderId="10" xfId="0" applyFont="1" applyFill="1" applyBorder="1" applyAlignment="1">
      <alignment horizontal="center"/>
    </xf>
    <xf numFmtId="0" fontId="51" fillId="22" borderId="22" xfId="0" applyFont="1" applyFill="1" applyBorder="1" applyAlignment="1">
      <alignment horizontal="center"/>
    </xf>
    <xf numFmtId="0" fontId="51" fillId="22" borderId="13" xfId="0" applyFont="1" applyFill="1" applyBorder="1" applyAlignment="1">
      <alignment horizontal="center"/>
    </xf>
    <xf numFmtId="0" fontId="51" fillId="22" borderId="12" xfId="0" applyFont="1" applyFill="1" applyBorder="1" applyAlignment="1">
      <alignment horizontal="center"/>
    </xf>
    <xf numFmtId="0" fontId="51" fillId="7" borderId="22" xfId="0" applyFont="1" applyFill="1" applyBorder="1" applyAlignment="1">
      <alignment horizontal="center"/>
    </xf>
    <xf numFmtId="0" fontId="51" fillId="7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justify" wrapText="1"/>
    </xf>
    <xf numFmtId="0" fontId="0" fillId="0" borderId="10" xfId="0" applyFill="1" applyBorder="1" applyAlignment="1">
      <alignment horizontal="center"/>
    </xf>
    <xf numFmtId="0" fontId="31" fillId="0" borderId="10" xfId="0" applyFont="1" applyBorder="1" applyAlignment="1">
      <alignment horizontal="center" vertical="justify" wrapText="1"/>
    </xf>
    <xf numFmtId="0" fontId="6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/>
    </xf>
    <xf numFmtId="0" fontId="52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14" fillId="0" borderId="19" xfId="0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3:K22"/>
  <sheetViews>
    <sheetView view="pageBreakPreview" zoomScale="60" zoomScaleNormal="50" zoomScalePageLayoutView="0" workbookViewId="0" topLeftCell="A1">
      <selection activeCell="M34" sqref="M34"/>
    </sheetView>
  </sheetViews>
  <sheetFormatPr defaultColWidth="9.00390625" defaultRowHeight="12.75"/>
  <sheetData>
    <row r="13" spans="1:11" ht="12.75" customHeight="1">
      <c r="A13" s="164" t="s">
        <v>25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</row>
    <row r="14" spans="1:11" ht="12.7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</row>
    <row r="16" spans="1:11" ht="27.75">
      <c r="A16" s="165" t="s">
        <v>26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</row>
    <row r="19" spans="1:11" ht="23.25">
      <c r="A19" s="167" t="s">
        <v>72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</row>
    <row r="22" spans="1:11" ht="23.25">
      <c r="A22" s="166" t="s">
        <v>73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</row>
  </sheetData>
  <sheetProtection/>
  <mergeCells count="4">
    <mergeCell ref="A13:K14"/>
    <mergeCell ref="A16:K16"/>
    <mergeCell ref="A22:K22"/>
    <mergeCell ref="A19:K19"/>
  </mergeCells>
  <printOptions/>
  <pageMargins left="0.7480314960629921" right="0.7480314960629921" top="0.984251968503937" bottom="0.984251968503937" header="0.5118110236220472" footer="0.5118110236220472"/>
  <pageSetup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C48"/>
  <sheetViews>
    <sheetView zoomScale="68" zoomScaleNormal="68" zoomScaleSheetLayoutView="68" zoomScalePageLayoutView="0" workbookViewId="0" topLeftCell="A13">
      <selection activeCell="C47" sqref="C47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"/>
      <c r="R2" s="168" t="s">
        <v>32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69" t="s">
        <v>69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 t="s">
        <v>69</v>
      </c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5" customHeight="1">
      <c r="A5" s="170" t="s">
        <v>4</v>
      </c>
      <c r="B5" s="171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 t="s">
        <v>80</v>
      </c>
      <c r="Q5" s="163" t="s">
        <v>4</v>
      </c>
      <c r="R5" s="174" t="s">
        <v>51</v>
      </c>
      <c r="S5" s="156" t="s">
        <v>50</v>
      </c>
      <c r="T5" s="157"/>
      <c r="U5" s="157"/>
      <c r="V5" s="157"/>
      <c r="W5" s="157"/>
      <c r="X5" s="157"/>
      <c r="Y5" s="157"/>
      <c r="Z5" s="157"/>
      <c r="AA5" s="157"/>
      <c r="AB5" s="158"/>
    </row>
    <row r="6" spans="1:28" ht="15" customHeight="1">
      <c r="A6" s="170"/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2"/>
      <c r="Q6" s="154"/>
      <c r="R6" s="159"/>
      <c r="S6" s="153" t="s">
        <v>45</v>
      </c>
      <c r="T6" s="180" t="s">
        <v>46</v>
      </c>
      <c r="U6" s="183" t="s">
        <v>44</v>
      </c>
      <c r="V6" s="153" t="s">
        <v>35</v>
      </c>
      <c r="W6" s="186" t="s">
        <v>33</v>
      </c>
      <c r="X6" s="186" t="s">
        <v>47</v>
      </c>
      <c r="Y6" s="186" t="s">
        <v>34</v>
      </c>
      <c r="Z6" s="153" t="s">
        <v>11</v>
      </c>
      <c r="AA6" s="153" t="s">
        <v>27</v>
      </c>
      <c r="AB6" s="153" t="s">
        <v>36</v>
      </c>
    </row>
    <row r="7" spans="1:28" ht="15" customHeight="1">
      <c r="A7" s="170"/>
      <c r="B7" s="172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2"/>
      <c r="Q7" s="154"/>
      <c r="R7" s="159"/>
      <c r="S7" s="175"/>
      <c r="T7" s="181"/>
      <c r="U7" s="184"/>
      <c r="V7" s="175"/>
      <c r="W7" s="187"/>
      <c r="X7" s="187"/>
      <c r="Y7" s="187"/>
      <c r="Z7" s="175"/>
      <c r="AA7" s="175"/>
      <c r="AB7" s="175"/>
    </row>
    <row r="8" spans="1:28" ht="15" customHeight="1">
      <c r="A8" s="170"/>
      <c r="B8" s="172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2"/>
      <c r="Q8" s="154"/>
      <c r="R8" s="159"/>
      <c r="S8" s="175"/>
      <c r="T8" s="181"/>
      <c r="U8" s="184"/>
      <c r="V8" s="175"/>
      <c r="W8" s="187"/>
      <c r="X8" s="187"/>
      <c r="Y8" s="187"/>
      <c r="Z8" s="175"/>
      <c r="AA8" s="175"/>
      <c r="AB8" s="175"/>
    </row>
    <row r="9" spans="1:28" ht="15" customHeight="1">
      <c r="A9" s="170"/>
      <c r="B9" s="17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2"/>
      <c r="Q9" s="154"/>
      <c r="R9" s="159"/>
      <c r="S9" s="175"/>
      <c r="T9" s="181"/>
      <c r="U9" s="184"/>
      <c r="V9" s="175"/>
      <c r="W9" s="187"/>
      <c r="X9" s="187"/>
      <c r="Y9" s="187"/>
      <c r="Z9" s="175"/>
      <c r="AA9" s="175"/>
      <c r="AB9" s="175"/>
    </row>
    <row r="10" spans="1:28" ht="64.5" customHeight="1">
      <c r="A10" s="170"/>
      <c r="B10" s="173"/>
      <c r="C10" s="161" t="s">
        <v>38</v>
      </c>
      <c r="D10" s="162"/>
      <c r="E10" s="161" t="s">
        <v>39</v>
      </c>
      <c r="F10" s="162"/>
      <c r="G10" s="162" t="s">
        <v>40</v>
      </c>
      <c r="H10" s="162"/>
      <c r="I10" s="162" t="s">
        <v>41</v>
      </c>
      <c r="J10" s="162"/>
      <c r="K10" s="145" t="s">
        <v>75</v>
      </c>
      <c r="L10" s="194" t="s">
        <v>74</v>
      </c>
      <c r="M10" s="195"/>
      <c r="N10" s="170"/>
      <c r="O10" s="170"/>
      <c r="P10" s="173"/>
      <c r="Q10" s="155"/>
      <c r="R10" s="160"/>
      <c r="S10" s="176"/>
      <c r="T10" s="182"/>
      <c r="U10" s="185"/>
      <c r="V10" s="176"/>
      <c r="W10" s="188"/>
      <c r="X10" s="188"/>
      <c r="Y10" s="188"/>
      <c r="Z10" s="176"/>
      <c r="AA10" s="176"/>
      <c r="AB10" s="176"/>
    </row>
    <row r="11" spans="1:28" ht="15" customHeight="1">
      <c r="A11" s="65"/>
      <c r="B11" s="66"/>
      <c r="C11" s="191" t="s">
        <v>42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50"/>
      <c r="Q11" s="88"/>
      <c r="R11" s="33"/>
      <c r="S11" s="177" t="s">
        <v>42</v>
      </c>
      <c r="T11" s="178"/>
      <c r="U11" s="178"/>
      <c r="V11" s="178"/>
      <c r="W11" s="178"/>
      <c r="X11" s="178"/>
      <c r="Y11" s="178"/>
      <c r="Z11" s="178"/>
      <c r="AA11" s="179"/>
      <c r="AB11" s="25"/>
    </row>
    <row r="12" spans="1:29" s="116" customFormat="1" ht="15" customHeight="1">
      <c r="A12" s="113"/>
      <c r="B12" s="109">
        <f>Апр!B47</f>
        <v>0</v>
      </c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7"/>
      <c r="P12" s="114">
        <f>Апр!P47</f>
        <v>0</v>
      </c>
      <c r="Q12" s="115"/>
      <c r="R12" s="110">
        <f>Апр!R47</f>
        <v>0</v>
      </c>
      <c r="S12" s="117">
        <f>Апр!S46</f>
        <v>0</v>
      </c>
      <c r="T12" s="117">
        <f>Апр!T46</f>
        <v>0</v>
      </c>
      <c r="U12" s="117">
        <f>Апр!U46</f>
        <v>0</v>
      </c>
      <c r="V12" s="117">
        <f>Апр!V46</f>
        <v>0</v>
      </c>
      <c r="W12" s="117">
        <f>Апр!W46</f>
        <v>0</v>
      </c>
      <c r="X12" s="117">
        <f>Апр!X46</f>
        <v>0</v>
      </c>
      <c r="Y12" s="117">
        <f>Апр!Y46</f>
        <v>0</v>
      </c>
      <c r="Z12" s="117">
        <f>Апр!Z46</f>
        <v>0</v>
      </c>
      <c r="AA12" s="117">
        <f>Апр!AA46</f>
        <v>0</v>
      </c>
      <c r="AB12" s="117">
        <f>Апр!AB46</f>
        <v>0</v>
      </c>
      <c r="AC12" s="112">
        <f>SUM(S12:AB12)</f>
        <v>0</v>
      </c>
    </row>
    <row r="13" spans="1:28" ht="15" customHeight="1">
      <c r="A13" s="32">
        <v>1</v>
      </c>
      <c r="B13" s="140"/>
      <c r="C13" s="130"/>
      <c r="D13" s="131"/>
      <c r="E13" s="130"/>
      <c r="F13" s="131"/>
      <c r="G13" s="130"/>
      <c r="H13" s="131"/>
      <c r="I13" s="130"/>
      <c r="J13" s="131"/>
      <c r="K13" s="121"/>
      <c r="L13" s="130"/>
      <c r="M13" s="131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5" customHeight="1">
      <c r="A14" s="32">
        <v>2</v>
      </c>
      <c r="B14" s="140"/>
      <c r="C14" s="130"/>
      <c r="D14" s="131"/>
      <c r="E14" s="130"/>
      <c r="F14" s="131"/>
      <c r="G14" s="130"/>
      <c r="H14" s="131"/>
      <c r="I14" s="130"/>
      <c r="J14" s="131"/>
      <c r="K14" s="121"/>
      <c r="L14" s="130"/>
      <c r="M14" s="131"/>
      <c r="N14" s="36"/>
      <c r="O14" s="36"/>
      <c r="P14" s="36">
        <f aca="true" t="shared" si="0" ref="P14:P42">SUM(C14:O14)</f>
        <v>0</v>
      </c>
      <c r="Q14" s="32">
        <v>2</v>
      </c>
      <c r="R14" s="36">
        <f aca="true" t="shared" si="1" ref="R14:R43">SUM(S14:AA14)</f>
        <v>0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ht="15" customHeight="1">
      <c r="A15" s="32">
        <v>3</v>
      </c>
      <c r="B15" s="140"/>
      <c r="C15" s="130"/>
      <c r="D15" s="131"/>
      <c r="E15" s="130"/>
      <c r="F15" s="131"/>
      <c r="G15" s="130"/>
      <c r="H15" s="131"/>
      <c r="I15" s="130"/>
      <c r="J15" s="131"/>
      <c r="K15" s="121"/>
      <c r="L15" s="130"/>
      <c r="M15" s="131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ht="15" customHeight="1">
      <c r="A16" s="32">
        <v>4</v>
      </c>
      <c r="B16" s="140"/>
      <c r="C16" s="130"/>
      <c r="D16" s="131"/>
      <c r="E16" s="130"/>
      <c r="F16" s="131"/>
      <c r="G16" s="130"/>
      <c r="H16" s="131"/>
      <c r="I16" s="130"/>
      <c r="J16" s="131"/>
      <c r="K16" s="121"/>
      <c r="L16" s="130"/>
      <c r="M16" s="131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5" customHeight="1">
      <c r="A17" s="32">
        <v>5</v>
      </c>
      <c r="B17" s="140"/>
      <c r="C17" s="130"/>
      <c r="D17" s="131"/>
      <c r="E17" s="130"/>
      <c r="F17" s="131"/>
      <c r="G17" s="130"/>
      <c r="H17" s="131"/>
      <c r="I17" s="130"/>
      <c r="J17" s="131"/>
      <c r="K17" s="121"/>
      <c r="L17" s="130"/>
      <c r="M17" s="131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5" customHeight="1">
      <c r="A18" s="32">
        <v>6</v>
      </c>
      <c r="B18" s="140"/>
      <c r="C18" s="130"/>
      <c r="D18" s="131"/>
      <c r="E18" s="130"/>
      <c r="F18" s="131"/>
      <c r="G18" s="130"/>
      <c r="H18" s="131"/>
      <c r="I18" s="130"/>
      <c r="J18" s="131"/>
      <c r="K18" s="121"/>
      <c r="L18" s="130"/>
      <c r="M18" s="131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5" customHeight="1">
      <c r="A19" s="32">
        <v>7</v>
      </c>
      <c r="B19" s="140"/>
      <c r="C19" s="130"/>
      <c r="D19" s="131"/>
      <c r="E19" s="130"/>
      <c r="F19" s="131"/>
      <c r="G19" s="130"/>
      <c r="H19" s="131"/>
      <c r="I19" s="130"/>
      <c r="J19" s="131"/>
      <c r="K19" s="121"/>
      <c r="L19" s="130"/>
      <c r="M19" s="131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5" customHeight="1">
      <c r="A20" s="32">
        <v>8</v>
      </c>
      <c r="B20" s="140"/>
      <c r="C20" s="130"/>
      <c r="D20" s="131"/>
      <c r="E20" s="130"/>
      <c r="F20" s="131"/>
      <c r="G20" s="130"/>
      <c r="H20" s="131"/>
      <c r="I20" s="130"/>
      <c r="J20" s="131"/>
      <c r="K20" s="121"/>
      <c r="L20" s="130"/>
      <c r="M20" s="131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5" customHeight="1">
      <c r="A21" s="32">
        <v>9</v>
      </c>
      <c r="B21" s="140"/>
      <c r="C21" s="130"/>
      <c r="D21" s="131"/>
      <c r="E21" s="130"/>
      <c r="F21" s="131"/>
      <c r="G21" s="130"/>
      <c r="H21" s="131"/>
      <c r="I21" s="130"/>
      <c r="J21" s="131"/>
      <c r="K21" s="121"/>
      <c r="L21" s="130"/>
      <c r="M21" s="131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5" customHeight="1">
      <c r="A22" s="32">
        <v>10</v>
      </c>
      <c r="B22" s="140"/>
      <c r="C22" s="130"/>
      <c r="D22" s="131"/>
      <c r="E22" s="130"/>
      <c r="F22" s="131"/>
      <c r="G22" s="130"/>
      <c r="H22" s="131"/>
      <c r="I22" s="130"/>
      <c r="J22" s="131"/>
      <c r="K22" s="121"/>
      <c r="L22" s="130"/>
      <c r="M22" s="131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5" customHeight="1">
      <c r="A23" s="32">
        <v>11</v>
      </c>
      <c r="B23" s="140"/>
      <c r="C23" s="130"/>
      <c r="D23" s="131"/>
      <c r="E23" s="130"/>
      <c r="F23" s="131"/>
      <c r="G23" s="130"/>
      <c r="H23" s="131"/>
      <c r="I23" s="130"/>
      <c r="J23" s="131"/>
      <c r="K23" s="121"/>
      <c r="L23" s="130"/>
      <c r="M23" s="131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5" customHeight="1">
      <c r="A24" s="32">
        <v>12</v>
      </c>
      <c r="B24" s="140"/>
      <c r="C24" s="130"/>
      <c r="D24" s="131"/>
      <c r="E24" s="130"/>
      <c r="F24" s="131"/>
      <c r="G24" s="130"/>
      <c r="H24" s="131"/>
      <c r="I24" s="130"/>
      <c r="J24" s="131"/>
      <c r="K24" s="121"/>
      <c r="L24" s="130"/>
      <c r="M24" s="131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5" customHeight="1">
      <c r="A25" s="32">
        <v>13</v>
      </c>
      <c r="B25" s="140"/>
      <c r="C25" s="130"/>
      <c r="D25" s="131"/>
      <c r="E25" s="130"/>
      <c r="F25" s="131"/>
      <c r="G25" s="130"/>
      <c r="H25" s="131"/>
      <c r="I25" s="130"/>
      <c r="J25" s="131"/>
      <c r="K25" s="121"/>
      <c r="L25" s="130"/>
      <c r="M25" s="131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8" ht="15" customHeight="1">
      <c r="A26" s="32">
        <v>14</v>
      </c>
      <c r="B26" s="140"/>
      <c r="C26" s="130"/>
      <c r="D26" s="131"/>
      <c r="E26" s="130"/>
      <c r="F26" s="131"/>
      <c r="G26" s="130"/>
      <c r="H26" s="131"/>
      <c r="I26" s="130"/>
      <c r="J26" s="131"/>
      <c r="K26" s="121"/>
      <c r="L26" s="130"/>
      <c r="M26" s="131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1:28" ht="15" customHeight="1">
      <c r="A27" s="32">
        <v>15</v>
      </c>
      <c r="B27" s="140"/>
      <c r="C27" s="130"/>
      <c r="D27" s="131"/>
      <c r="E27" s="130"/>
      <c r="F27" s="131"/>
      <c r="G27" s="130"/>
      <c r="H27" s="131"/>
      <c r="I27" s="130"/>
      <c r="J27" s="131"/>
      <c r="K27" s="121"/>
      <c r="L27" s="130"/>
      <c r="M27" s="131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5" customHeight="1">
      <c r="A28" s="32">
        <v>16</v>
      </c>
      <c r="B28" s="140"/>
      <c r="C28" s="130"/>
      <c r="D28" s="131"/>
      <c r="E28" s="130"/>
      <c r="F28" s="131"/>
      <c r="G28" s="130"/>
      <c r="H28" s="131"/>
      <c r="I28" s="130"/>
      <c r="J28" s="131"/>
      <c r="K28" s="121"/>
      <c r="L28" s="130"/>
      <c r="M28" s="131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5" customHeight="1">
      <c r="A29" s="32">
        <v>17</v>
      </c>
      <c r="B29" s="140"/>
      <c r="C29" s="130"/>
      <c r="D29" s="131"/>
      <c r="E29" s="130"/>
      <c r="F29" s="131"/>
      <c r="G29" s="130"/>
      <c r="H29" s="131"/>
      <c r="I29" s="130"/>
      <c r="J29" s="131"/>
      <c r="K29" s="121"/>
      <c r="L29" s="130"/>
      <c r="M29" s="131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5" customHeight="1">
      <c r="A30" s="32">
        <v>18</v>
      </c>
      <c r="B30" s="140"/>
      <c r="C30" s="130"/>
      <c r="D30" s="131"/>
      <c r="E30" s="130"/>
      <c r="F30" s="131"/>
      <c r="G30" s="130"/>
      <c r="H30" s="131"/>
      <c r="I30" s="130"/>
      <c r="J30" s="131"/>
      <c r="K30" s="121"/>
      <c r="L30" s="130"/>
      <c r="M30" s="131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5" customHeight="1">
      <c r="A31" s="32">
        <v>19</v>
      </c>
      <c r="B31" s="140"/>
      <c r="C31" s="130"/>
      <c r="D31" s="131"/>
      <c r="E31" s="130"/>
      <c r="F31" s="131"/>
      <c r="G31" s="130"/>
      <c r="H31" s="131"/>
      <c r="I31" s="130"/>
      <c r="J31" s="131"/>
      <c r="K31" s="121"/>
      <c r="L31" s="130"/>
      <c r="M31" s="131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5" customHeight="1">
      <c r="A32" s="32">
        <v>20</v>
      </c>
      <c r="B32" s="140"/>
      <c r="C32" s="130"/>
      <c r="D32" s="131"/>
      <c r="E32" s="130"/>
      <c r="F32" s="131"/>
      <c r="G32" s="130"/>
      <c r="H32" s="131"/>
      <c r="I32" s="130"/>
      <c r="J32" s="131"/>
      <c r="K32" s="121"/>
      <c r="L32" s="130"/>
      <c r="M32" s="131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5" customHeight="1">
      <c r="A33" s="32">
        <v>21</v>
      </c>
      <c r="B33" s="140"/>
      <c r="C33" s="130"/>
      <c r="D33" s="131"/>
      <c r="E33" s="130"/>
      <c r="F33" s="131"/>
      <c r="G33" s="130"/>
      <c r="H33" s="131"/>
      <c r="I33" s="130"/>
      <c r="J33" s="131"/>
      <c r="K33" s="121"/>
      <c r="L33" s="130"/>
      <c r="M33" s="131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5" customHeight="1">
      <c r="A34" s="32">
        <v>22</v>
      </c>
      <c r="B34" s="140"/>
      <c r="C34" s="130"/>
      <c r="D34" s="131"/>
      <c r="E34" s="130"/>
      <c r="F34" s="131"/>
      <c r="G34" s="130"/>
      <c r="H34" s="131"/>
      <c r="I34" s="130"/>
      <c r="J34" s="131"/>
      <c r="K34" s="121"/>
      <c r="L34" s="130"/>
      <c r="M34" s="131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5" customHeight="1">
      <c r="A35" s="32">
        <v>23</v>
      </c>
      <c r="B35" s="140"/>
      <c r="C35" s="130"/>
      <c r="D35" s="131"/>
      <c r="E35" s="130"/>
      <c r="F35" s="131"/>
      <c r="G35" s="130"/>
      <c r="H35" s="131"/>
      <c r="I35" s="130"/>
      <c r="J35" s="131"/>
      <c r="K35" s="121"/>
      <c r="L35" s="130"/>
      <c r="M35" s="131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15" customHeight="1">
      <c r="A36" s="32">
        <v>24</v>
      </c>
      <c r="B36" s="140"/>
      <c r="C36" s="130"/>
      <c r="D36" s="131"/>
      <c r="E36" s="130"/>
      <c r="F36" s="131"/>
      <c r="G36" s="130"/>
      <c r="H36" s="131"/>
      <c r="I36" s="130"/>
      <c r="J36" s="131"/>
      <c r="K36" s="121"/>
      <c r="L36" s="130"/>
      <c r="M36" s="131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5" customHeight="1">
      <c r="A37" s="32">
        <v>25</v>
      </c>
      <c r="B37" s="140"/>
      <c r="C37" s="130"/>
      <c r="D37" s="131"/>
      <c r="E37" s="130"/>
      <c r="F37" s="131"/>
      <c r="G37" s="130"/>
      <c r="H37" s="131"/>
      <c r="I37" s="130"/>
      <c r="J37" s="131"/>
      <c r="K37" s="121"/>
      <c r="L37" s="130"/>
      <c r="M37" s="131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5" customHeight="1">
      <c r="A38" s="32">
        <v>26</v>
      </c>
      <c r="B38" s="140"/>
      <c r="C38" s="130"/>
      <c r="D38" s="131"/>
      <c r="E38" s="130"/>
      <c r="F38" s="131"/>
      <c r="G38" s="130"/>
      <c r="H38" s="131"/>
      <c r="I38" s="130"/>
      <c r="J38" s="131"/>
      <c r="K38" s="121"/>
      <c r="L38" s="130"/>
      <c r="M38" s="131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5" customHeight="1">
      <c r="A39" s="32">
        <v>27</v>
      </c>
      <c r="B39" s="140"/>
      <c r="C39" s="130"/>
      <c r="D39" s="131"/>
      <c r="E39" s="130"/>
      <c r="F39" s="131"/>
      <c r="G39" s="130"/>
      <c r="H39" s="131"/>
      <c r="I39" s="130"/>
      <c r="J39" s="131"/>
      <c r="K39" s="121"/>
      <c r="L39" s="130"/>
      <c r="M39" s="131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5" customHeight="1">
      <c r="A40" s="32">
        <v>28</v>
      </c>
      <c r="B40" s="140"/>
      <c r="C40" s="130"/>
      <c r="D40" s="131"/>
      <c r="E40" s="130"/>
      <c r="F40" s="131"/>
      <c r="G40" s="130"/>
      <c r="H40" s="131"/>
      <c r="I40" s="130"/>
      <c r="J40" s="131"/>
      <c r="K40" s="121"/>
      <c r="L40" s="130"/>
      <c r="M40" s="131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5" customHeight="1">
      <c r="A41" s="32">
        <v>29</v>
      </c>
      <c r="B41" s="140"/>
      <c r="C41" s="130"/>
      <c r="D41" s="131"/>
      <c r="E41" s="130"/>
      <c r="F41" s="131"/>
      <c r="G41" s="130"/>
      <c r="H41" s="131"/>
      <c r="I41" s="130"/>
      <c r="J41" s="131"/>
      <c r="K41" s="121"/>
      <c r="L41" s="130"/>
      <c r="M41" s="131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71"/>
      <c r="T41" s="71"/>
      <c r="U41" s="71"/>
      <c r="V41" s="71"/>
      <c r="W41" s="71"/>
      <c r="X41" s="71"/>
      <c r="Y41" s="71"/>
      <c r="Z41" s="71"/>
      <c r="AA41" s="71"/>
      <c r="AB41" s="71"/>
    </row>
    <row r="42" spans="1:28" ht="15" customHeight="1">
      <c r="A42" s="32">
        <v>30</v>
      </c>
      <c r="B42" s="143"/>
      <c r="C42" s="121"/>
      <c r="D42" s="122"/>
      <c r="E42" s="121"/>
      <c r="F42" s="122"/>
      <c r="G42" s="121"/>
      <c r="H42" s="122"/>
      <c r="I42" s="121"/>
      <c r="J42" s="122"/>
      <c r="K42" s="121"/>
      <c r="L42" s="130"/>
      <c r="M42" s="131"/>
      <c r="N42" s="36"/>
      <c r="O42" s="36"/>
      <c r="P42" s="36">
        <f t="shared" si="0"/>
        <v>0</v>
      </c>
      <c r="Q42" s="32">
        <v>30</v>
      </c>
      <c r="R42" s="36">
        <f t="shared" si="1"/>
        <v>0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1:28" ht="15" customHeight="1">
      <c r="A43" s="32">
        <v>31</v>
      </c>
      <c r="B43" s="143"/>
      <c r="C43" s="126"/>
      <c r="D43" s="127"/>
      <c r="E43" s="126"/>
      <c r="F43" s="127"/>
      <c r="G43" s="126"/>
      <c r="H43" s="127"/>
      <c r="I43" s="126"/>
      <c r="J43" s="127"/>
      <c r="K43" s="146"/>
      <c r="L43" s="130"/>
      <c r="M43" s="131"/>
      <c r="N43" s="18"/>
      <c r="O43" s="18"/>
      <c r="P43" s="36">
        <f>SUM(C43:O43)</f>
        <v>0</v>
      </c>
      <c r="Q43" s="32">
        <v>31</v>
      </c>
      <c r="R43" s="36">
        <f t="shared" si="1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9" ht="25.5">
      <c r="A44" s="139" t="s">
        <v>76</v>
      </c>
      <c r="B44" s="142">
        <f>SUM(B13:B43)</f>
        <v>0</v>
      </c>
      <c r="C44" s="126"/>
      <c r="D44" s="127"/>
      <c r="E44" s="126"/>
      <c r="F44" s="127"/>
      <c r="G44" s="126"/>
      <c r="H44" s="127"/>
      <c r="I44" s="126"/>
      <c r="J44" s="127"/>
      <c r="K44" s="146"/>
      <c r="L44" s="130"/>
      <c r="M44" s="131"/>
      <c r="N44" s="18"/>
      <c r="O44" s="18"/>
      <c r="P44" s="18"/>
      <c r="Q44" s="36"/>
      <c r="R44" s="18"/>
      <c r="S44" s="85">
        <f>SUM(S13:S43)</f>
        <v>0</v>
      </c>
      <c r="T44" s="85">
        <f aca="true" t="shared" si="2" ref="T44:AB44">SUM(T13:T43)</f>
        <v>0</v>
      </c>
      <c r="U44" s="85">
        <f t="shared" si="2"/>
        <v>0</v>
      </c>
      <c r="V44" s="85">
        <f t="shared" si="2"/>
        <v>0</v>
      </c>
      <c r="W44" s="85">
        <f t="shared" si="2"/>
        <v>0</v>
      </c>
      <c r="X44" s="85">
        <f t="shared" si="2"/>
        <v>0</v>
      </c>
      <c r="Y44" s="85">
        <f t="shared" si="2"/>
        <v>0</v>
      </c>
      <c r="Z44" s="85">
        <f t="shared" si="2"/>
        <v>0</v>
      </c>
      <c r="AA44" s="85">
        <f t="shared" si="2"/>
        <v>0</v>
      </c>
      <c r="AB44" s="85">
        <f t="shared" si="2"/>
        <v>0</v>
      </c>
      <c r="AC44" s="56">
        <f>SUM(S44:AB44)</f>
        <v>0</v>
      </c>
    </row>
    <row r="45" spans="1:28" ht="15" customHeight="1">
      <c r="A45" s="18"/>
      <c r="B45" s="28"/>
      <c r="C45" s="198" t="s">
        <v>48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  <c r="P45" s="41">
        <f>SUM(P13:P41)</f>
        <v>0</v>
      </c>
      <c r="Q45" s="19"/>
      <c r="R45" s="37">
        <f>SUM(R13:R43)</f>
        <v>0</v>
      </c>
      <c r="S45" s="201" t="s">
        <v>48</v>
      </c>
      <c r="T45" s="202"/>
      <c r="U45" s="202"/>
      <c r="V45" s="202"/>
      <c r="W45" s="202"/>
      <c r="X45" s="202"/>
      <c r="Y45" s="202"/>
      <c r="Z45" s="202"/>
      <c r="AA45" s="203"/>
      <c r="AB45" s="25"/>
    </row>
    <row r="46" spans="1:28" ht="30">
      <c r="A46" s="6"/>
      <c r="B46" s="17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7">
        <v>9</v>
      </c>
      <c r="L46" s="22">
        <v>10</v>
      </c>
      <c r="M46" s="22">
        <v>11</v>
      </c>
      <c r="N46" s="21" t="s">
        <v>43</v>
      </c>
      <c r="O46" s="26" t="s">
        <v>2</v>
      </c>
      <c r="P46" s="26"/>
      <c r="Q46" s="31"/>
      <c r="R46" s="6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9" ht="45">
      <c r="A47" s="144" t="s">
        <v>53</v>
      </c>
      <c r="B47" s="44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8"/>
      <c r="L47" s="29"/>
      <c r="M47" s="29"/>
      <c r="N47" s="29"/>
      <c r="O47" s="29"/>
      <c r="P47" s="30"/>
      <c r="Q47" s="34"/>
      <c r="R47" s="35"/>
      <c r="S47" s="61">
        <f aca="true" t="shared" si="3" ref="S47:AB47">S12+S44</f>
        <v>0</v>
      </c>
      <c r="T47" s="61">
        <f t="shared" si="3"/>
        <v>0</v>
      </c>
      <c r="U47" s="61">
        <f t="shared" si="3"/>
        <v>0</v>
      </c>
      <c r="V47" s="61">
        <f t="shared" si="3"/>
        <v>0</v>
      </c>
      <c r="W47" s="61">
        <f t="shared" si="3"/>
        <v>0</v>
      </c>
      <c r="X47" s="61">
        <f t="shared" si="3"/>
        <v>0</v>
      </c>
      <c r="Y47" s="61">
        <f t="shared" si="3"/>
        <v>0</v>
      </c>
      <c r="Z47" s="61">
        <f t="shared" si="3"/>
        <v>0</v>
      </c>
      <c r="AA47" s="61">
        <f t="shared" si="3"/>
        <v>0</v>
      </c>
      <c r="AB47" s="61">
        <f t="shared" si="3"/>
        <v>0</v>
      </c>
      <c r="AC47" s="62">
        <f>SUM(S47:AB47)</f>
        <v>0</v>
      </c>
    </row>
    <row r="48" spans="1:28" ht="20.25">
      <c r="A48" s="15"/>
      <c r="B48" s="42">
        <f>B12+B47</f>
        <v>0</v>
      </c>
      <c r="C48" s="196" t="s">
        <v>5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42">
        <f>P12+P45</f>
        <v>0</v>
      </c>
      <c r="Q48" s="14"/>
      <c r="R48" s="43">
        <f>R12+R45</f>
        <v>0</v>
      </c>
      <c r="S48" s="197" t="s">
        <v>5</v>
      </c>
      <c r="T48" s="197"/>
      <c r="U48" s="197"/>
      <c r="V48" s="197"/>
      <c r="W48" s="197"/>
      <c r="X48" s="197"/>
      <c r="Y48" s="197"/>
      <c r="Z48" s="197"/>
      <c r="AA48" s="197"/>
      <c r="AB48" s="24"/>
    </row>
  </sheetData>
  <sheetProtection/>
  <mergeCells count="36">
    <mergeCell ref="C48:O48"/>
    <mergeCell ref="S48:AA48"/>
    <mergeCell ref="C45:O45"/>
    <mergeCell ref="S45:AA45"/>
    <mergeCell ref="S6:S10"/>
    <mergeCell ref="T6:T10"/>
    <mergeCell ref="V6:V10"/>
    <mergeCell ref="L10:M10"/>
    <mergeCell ref="C12:O12"/>
    <mergeCell ref="I10:J10"/>
    <mergeCell ref="O8:O10"/>
    <mergeCell ref="C11:O11"/>
    <mergeCell ref="N8:N10"/>
    <mergeCell ref="E10:F10"/>
    <mergeCell ref="C8:M9"/>
    <mergeCell ref="G10:H10"/>
    <mergeCell ref="S11:AA11"/>
    <mergeCell ref="Q5:Q10"/>
    <mergeCell ref="S5:AB5"/>
    <mergeCell ref="AB6:AB10"/>
    <mergeCell ref="AA6:AA10"/>
    <mergeCell ref="X6:X10"/>
    <mergeCell ref="Y6:Y10"/>
    <mergeCell ref="Z6:Z10"/>
    <mergeCell ref="W6:W10"/>
    <mergeCell ref="U6:U10"/>
    <mergeCell ref="R2:AB2"/>
    <mergeCell ref="A2:P2"/>
    <mergeCell ref="C10:D10"/>
    <mergeCell ref="A5:A10"/>
    <mergeCell ref="B5:B10"/>
    <mergeCell ref="C5:O7"/>
    <mergeCell ref="P5:P10"/>
    <mergeCell ref="A4:P4"/>
    <mergeCell ref="Q4:AB4"/>
    <mergeCell ref="R5:R10"/>
  </mergeCells>
  <printOptions horizontalCentered="1"/>
  <pageMargins left="1.2598425196850394" right="0.7480314960629921" top="0.984251968503937" bottom="0.984251968503937" header="0.5118110236220472" footer="0.5118110236220472"/>
  <pageSetup orientation="portrait" paperSize="9" scale="73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C47"/>
  <sheetViews>
    <sheetView zoomScale="68" zoomScaleNormal="68" zoomScaleSheetLayoutView="68" workbookViewId="0" topLeftCell="A1">
      <selection activeCell="A1" sqref="A1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"/>
      <c r="R2" s="168" t="s">
        <v>32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69" t="s">
        <v>70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 t="s">
        <v>70</v>
      </c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5" customHeight="1">
      <c r="A5" s="170" t="s">
        <v>4</v>
      </c>
      <c r="B5" s="171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 t="s">
        <v>80</v>
      </c>
      <c r="Q5" s="163" t="s">
        <v>4</v>
      </c>
      <c r="R5" s="174" t="s">
        <v>51</v>
      </c>
      <c r="S5" s="156" t="s">
        <v>50</v>
      </c>
      <c r="T5" s="157"/>
      <c r="U5" s="157"/>
      <c r="V5" s="157"/>
      <c r="W5" s="157"/>
      <c r="X5" s="157"/>
      <c r="Y5" s="157"/>
      <c r="Z5" s="157"/>
      <c r="AA5" s="157"/>
      <c r="AB5" s="158"/>
    </row>
    <row r="6" spans="1:28" ht="15" customHeight="1">
      <c r="A6" s="170"/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2"/>
      <c r="Q6" s="154"/>
      <c r="R6" s="159"/>
      <c r="S6" s="153" t="s">
        <v>45</v>
      </c>
      <c r="T6" s="180" t="s">
        <v>46</v>
      </c>
      <c r="U6" s="183" t="s">
        <v>44</v>
      </c>
      <c r="V6" s="153" t="s">
        <v>35</v>
      </c>
      <c r="W6" s="186" t="s">
        <v>33</v>
      </c>
      <c r="X6" s="186" t="s">
        <v>47</v>
      </c>
      <c r="Y6" s="186" t="s">
        <v>34</v>
      </c>
      <c r="Z6" s="153" t="s">
        <v>11</v>
      </c>
      <c r="AA6" s="153" t="s">
        <v>27</v>
      </c>
      <c r="AB6" s="153" t="s">
        <v>36</v>
      </c>
    </row>
    <row r="7" spans="1:28" ht="15" customHeight="1">
      <c r="A7" s="170"/>
      <c r="B7" s="172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2"/>
      <c r="Q7" s="154"/>
      <c r="R7" s="159"/>
      <c r="S7" s="175"/>
      <c r="T7" s="181"/>
      <c r="U7" s="184"/>
      <c r="V7" s="175"/>
      <c r="W7" s="187"/>
      <c r="X7" s="187"/>
      <c r="Y7" s="187"/>
      <c r="Z7" s="175"/>
      <c r="AA7" s="175"/>
      <c r="AB7" s="175"/>
    </row>
    <row r="8" spans="1:28" ht="15" customHeight="1">
      <c r="A8" s="170"/>
      <c r="B8" s="172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2"/>
      <c r="Q8" s="154"/>
      <c r="R8" s="159"/>
      <c r="S8" s="175"/>
      <c r="T8" s="181"/>
      <c r="U8" s="184"/>
      <c r="V8" s="175"/>
      <c r="W8" s="187"/>
      <c r="X8" s="187"/>
      <c r="Y8" s="187"/>
      <c r="Z8" s="175"/>
      <c r="AA8" s="175"/>
      <c r="AB8" s="175"/>
    </row>
    <row r="9" spans="1:28" ht="15" customHeight="1">
      <c r="A9" s="170"/>
      <c r="B9" s="17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2"/>
      <c r="Q9" s="154"/>
      <c r="R9" s="159"/>
      <c r="S9" s="175"/>
      <c r="T9" s="181"/>
      <c r="U9" s="184"/>
      <c r="V9" s="175"/>
      <c r="W9" s="187"/>
      <c r="X9" s="187"/>
      <c r="Y9" s="187"/>
      <c r="Z9" s="175"/>
      <c r="AA9" s="175"/>
      <c r="AB9" s="175"/>
    </row>
    <row r="10" spans="1:28" ht="64.5" customHeight="1">
      <c r="A10" s="170"/>
      <c r="B10" s="173"/>
      <c r="C10" s="161" t="s">
        <v>38</v>
      </c>
      <c r="D10" s="162"/>
      <c r="E10" s="161" t="s">
        <v>39</v>
      </c>
      <c r="F10" s="162"/>
      <c r="G10" s="162" t="s">
        <v>40</v>
      </c>
      <c r="H10" s="162"/>
      <c r="I10" s="162" t="s">
        <v>41</v>
      </c>
      <c r="J10" s="162"/>
      <c r="K10" s="145" t="s">
        <v>75</v>
      </c>
      <c r="L10" s="194" t="s">
        <v>74</v>
      </c>
      <c r="M10" s="195"/>
      <c r="N10" s="170"/>
      <c r="O10" s="170"/>
      <c r="P10" s="173"/>
      <c r="Q10" s="155"/>
      <c r="R10" s="160"/>
      <c r="S10" s="176"/>
      <c r="T10" s="182"/>
      <c r="U10" s="185"/>
      <c r="V10" s="176"/>
      <c r="W10" s="188"/>
      <c r="X10" s="188"/>
      <c r="Y10" s="188"/>
      <c r="Z10" s="176"/>
      <c r="AA10" s="176"/>
      <c r="AB10" s="176"/>
    </row>
    <row r="11" spans="1:28" ht="15" customHeight="1">
      <c r="A11" s="65"/>
      <c r="B11" s="66"/>
      <c r="C11" s="191" t="s">
        <v>42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50"/>
      <c r="Q11" s="88"/>
      <c r="R11" s="33"/>
      <c r="S11" s="177" t="s">
        <v>42</v>
      </c>
      <c r="T11" s="178"/>
      <c r="U11" s="178"/>
      <c r="V11" s="178"/>
      <c r="W11" s="178"/>
      <c r="X11" s="178"/>
      <c r="Y11" s="178"/>
      <c r="Z11" s="178"/>
      <c r="AA11" s="179"/>
      <c r="AB11" s="25"/>
    </row>
    <row r="12" spans="1:29" s="116" customFormat="1" ht="15" customHeight="1">
      <c r="A12" s="113"/>
      <c r="B12" s="109">
        <f>Май!B48</f>
        <v>0</v>
      </c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7"/>
      <c r="P12" s="114">
        <f>Май!P48</f>
        <v>0</v>
      </c>
      <c r="Q12" s="115"/>
      <c r="R12" s="110">
        <f>Май!R48</f>
        <v>0</v>
      </c>
      <c r="S12" s="117">
        <f>Май!S47</f>
        <v>0</v>
      </c>
      <c r="T12" s="117">
        <f>Май!T47</f>
        <v>0</v>
      </c>
      <c r="U12" s="117">
        <f>Май!U47</f>
        <v>0</v>
      </c>
      <c r="V12" s="117">
        <f>Май!V47</f>
        <v>0</v>
      </c>
      <c r="W12" s="117">
        <f>Май!W47</f>
        <v>0</v>
      </c>
      <c r="X12" s="117">
        <f>Май!X47</f>
        <v>0</v>
      </c>
      <c r="Y12" s="117">
        <f>Май!Y47</f>
        <v>0</v>
      </c>
      <c r="Z12" s="117">
        <f>Май!Z47</f>
        <v>0</v>
      </c>
      <c r="AA12" s="117">
        <f>Май!AA47</f>
        <v>0</v>
      </c>
      <c r="AB12" s="117">
        <f>Май!AB47</f>
        <v>0</v>
      </c>
      <c r="AC12" s="118">
        <f>SUM(S12:AB12)</f>
        <v>0</v>
      </c>
    </row>
    <row r="13" spans="1:28" ht="15" customHeight="1">
      <c r="A13" s="32">
        <v>1</v>
      </c>
      <c r="B13" s="140"/>
      <c r="C13" s="130"/>
      <c r="D13" s="131"/>
      <c r="E13" s="130"/>
      <c r="F13" s="131"/>
      <c r="G13" s="130"/>
      <c r="H13" s="131"/>
      <c r="I13" s="130"/>
      <c r="J13" s="131"/>
      <c r="K13" s="121"/>
      <c r="L13" s="130"/>
      <c r="M13" s="131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5" customHeight="1">
      <c r="A14" s="32">
        <v>2</v>
      </c>
      <c r="B14" s="140"/>
      <c r="C14" s="130"/>
      <c r="D14" s="131"/>
      <c r="E14" s="130"/>
      <c r="F14" s="131"/>
      <c r="G14" s="130"/>
      <c r="H14" s="131"/>
      <c r="I14" s="130"/>
      <c r="J14" s="131"/>
      <c r="K14" s="121"/>
      <c r="L14" s="130"/>
      <c r="M14" s="131"/>
      <c r="N14" s="36"/>
      <c r="O14" s="36"/>
      <c r="P14" s="36">
        <f aca="true" t="shared" si="0" ref="P14:P42">SUM(C14:O14)</f>
        <v>0</v>
      </c>
      <c r="Q14" s="32">
        <v>2</v>
      </c>
      <c r="R14" s="36">
        <f aca="true" t="shared" si="1" ref="R14:R42">SUM(S14:AA14)</f>
        <v>0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ht="15" customHeight="1">
      <c r="A15" s="32">
        <v>3</v>
      </c>
      <c r="B15" s="140"/>
      <c r="C15" s="130"/>
      <c r="D15" s="131"/>
      <c r="E15" s="130"/>
      <c r="F15" s="131"/>
      <c r="G15" s="130"/>
      <c r="H15" s="131"/>
      <c r="I15" s="130"/>
      <c r="J15" s="131"/>
      <c r="K15" s="121"/>
      <c r="L15" s="130"/>
      <c r="M15" s="131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ht="15" customHeight="1">
      <c r="A16" s="32">
        <v>4</v>
      </c>
      <c r="B16" s="140"/>
      <c r="C16" s="130"/>
      <c r="D16" s="131"/>
      <c r="E16" s="130"/>
      <c r="F16" s="131"/>
      <c r="G16" s="130"/>
      <c r="H16" s="131"/>
      <c r="I16" s="130"/>
      <c r="J16" s="131"/>
      <c r="K16" s="121"/>
      <c r="L16" s="130"/>
      <c r="M16" s="131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5" customHeight="1">
      <c r="A17" s="32">
        <v>5</v>
      </c>
      <c r="B17" s="140"/>
      <c r="C17" s="130"/>
      <c r="D17" s="131"/>
      <c r="E17" s="130"/>
      <c r="F17" s="131"/>
      <c r="G17" s="130"/>
      <c r="H17" s="131"/>
      <c r="I17" s="130"/>
      <c r="J17" s="131"/>
      <c r="K17" s="121"/>
      <c r="L17" s="130"/>
      <c r="M17" s="131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5" customHeight="1">
      <c r="A18" s="32">
        <v>6</v>
      </c>
      <c r="B18" s="140"/>
      <c r="C18" s="130"/>
      <c r="D18" s="131"/>
      <c r="E18" s="130"/>
      <c r="F18" s="131"/>
      <c r="G18" s="130"/>
      <c r="H18" s="131"/>
      <c r="I18" s="130"/>
      <c r="J18" s="131"/>
      <c r="K18" s="121"/>
      <c r="L18" s="130"/>
      <c r="M18" s="131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5" customHeight="1">
      <c r="A19" s="32">
        <v>7</v>
      </c>
      <c r="B19" s="140"/>
      <c r="C19" s="130"/>
      <c r="D19" s="131"/>
      <c r="E19" s="130"/>
      <c r="F19" s="131"/>
      <c r="G19" s="130"/>
      <c r="H19" s="131"/>
      <c r="I19" s="130"/>
      <c r="J19" s="131"/>
      <c r="K19" s="121"/>
      <c r="L19" s="130"/>
      <c r="M19" s="131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5" customHeight="1">
      <c r="A20" s="32">
        <v>8</v>
      </c>
      <c r="B20" s="140"/>
      <c r="C20" s="130"/>
      <c r="D20" s="131"/>
      <c r="E20" s="130"/>
      <c r="F20" s="131"/>
      <c r="G20" s="130"/>
      <c r="H20" s="131"/>
      <c r="I20" s="130"/>
      <c r="J20" s="131"/>
      <c r="K20" s="121"/>
      <c r="L20" s="130"/>
      <c r="M20" s="131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5" customHeight="1">
      <c r="A21" s="32">
        <v>9</v>
      </c>
      <c r="B21" s="140"/>
      <c r="C21" s="130"/>
      <c r="D21" s="131"/>
      <c r="E21" s="130"/>
      <c r="F21" s="131"/>
      <c r="G21" s="130"/>
      <c r="H21" s="131"/>
      <c r="I21" s="130"/>
      <c r="J21" s="131"/>
      <c r="K21" s="121"/>
      <c r="L21" s="130"/>
      <c r="M21" s="131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5" customHeight="1">
      <c r="A22" s="32">
        <v>10</v>
      </c>
      <c r="B22" s="140"/>
      <c r="C22" s="130"/>
      <c r="D22" s="131"/>
      <c r="E22" s="130"/>
      <c r="F22" s="131"/>
      <c r="G22" s="130"/>
      <c r="H22" s="131"/>
      <c r="I22" s="130"/>
      <c r="J22" s="131"/>
      <c r="K22" s="121"/>
      <c r="L22" s="130"/>
      <c r="M22" s="131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5" customHeight="1">
      <c r="A23" s="32">
        <v>11</v>
      </c>
      <c r="B23" s="140"/>
      <c r="C23" s="130"/>
      <c r="D23" s="131"/>
      <c r="E23" s="130"/>
      <c r="F23" s="131"/>
      <c r="G23" s="130"/>
      <c r="H23" s="131"/>
      <c r="I23" s="130"/>
      <c r="J23" s="131"/>
      <c r="K23" s="121"/>
      <c r="L23" s="130"/>
      <c r="M23" s="131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5" customHeight="1">
      <c r="A24" s="32">
        <v>12</v>
      </c>
      <c r="B24" s="140"/>
      <c r="C24" s="130"/>
      <c r="D24" s="131"/>
      <c r="E24" s="130"/>
      <c r="F24" s="131"/>
      <c r="G24" s="130"/>
      <c r="H24" s="131"/>
      <c r="I24" s="130"/>
      <c r="J24" s="131"/>
      <c r="K24" s="121"/>
      <c r="L24" s="130"/>
      <c r="M24" s="131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5" customHeight="1">
      <c r="A25" s="32">
        <v>13</v>
      </c>
      <c r="B25" s="140"/>
      <c r="C25" s="130"/>
      <c r="D25" s="131"/>
      <c r="E25" s="130"/>
      <c r="F25" s="131"/>
      <c r="G25" s="130"/>
      <c r="H25" s="131"/>
      <c r="I25" s="130"/>
      <c r="J25" s="131"/>
      <c r="K25" s="121"/>
      <c r="L25" s="130"/>
      <c r="M25" s="131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8" ht="15" customHeight="1">
      <c r="A26" s="32">
        <v>14</v>
      </c>
      <c r="B26" s="140"/>
      <c r="C26" s="130"/>
      <c r="D26" s="131"/>
      <c r="E26" s="130"/>
      <c r="F26" s="131"/>
      <c r="G26" s="130"/>
      <c r="H26" s="131"/>
      <c r="I26" s="130"/>
      <c r="J26" s="131"/>
      <c r="K26" s="121"/>
      <c r="L26" s="130"/>
      <c r="M26" s="131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1:28" ht="15" customHeight="1">
      <c r="A27" s="32">
        <v>15</v>
      </c>
      <c r="B27" s="140"/>
      <c r="C27" s="130"/>
      <c r="D27" s="131"/>
      <c r="E27" s="130"/>
      <c r="F27" s="131"/>
      <c r="G27" s="130"/>
      <c r="H27" s="131"/>
      <c r="I27" s="130"/>
      <c r="J27" s="131"/>
      <c r="K27" s="121"/>
      <c r="L27" s="130"/>
      <c r="M27" s="131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5" customHeight="1">
      <c r="A28" s="32">
        <v>16</v>
      </c>
      <c r="B28" s="140"/>
      <c r="C28" s="130"/>
      <c r="D28" s="131"/>
      <c r="E28" s="130"/>
      <c r="F28" s="131"/>
      <c r="G28" s="130"/>
      <c r="H28" s="131"/>
      <c r="I28" s="130"/>
      <c r="J28" s="131"/>
      <c r="K28" s="121"/>
      <c r="L28" s="130"/>
      <c r="M28" s="131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5" customHeight="1">
      <c r="A29" s="32">
        <v>17</v>
      </c>
      <c r="B29" s="140"/>
      <c r="C29" s="130"/>
      <c r="D29" s="131"/>
      <c r="E29" s="130"/>
      <c r="F29" s="131"/>
      <c r="G29" s="130"/>
      <c r="H29" s="131"/>
      <c r="I29" s="130"/>
      <c r="J29" s="131"/>
      <c r="K29" s="121"/>
      <c r="L29" s="130"/>
      <c r="M29" s="131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5" customHeight="1">
      <c r="A30" s="32">
        <v>18</v>
      </c>
      <c r="B30" s="140"/>
      <c r="C30" s="130"/>
      <c r="D30" s="131"/>
      <c r="E30" s="130"/>
      <c r="F30" s="131"/>
      <c r="G30" s="130"/>
      <c r="H30" s="131"/>
      <c r="I30" s="130"/>
      <c r="J30" s="131"/>
      <c r="K30" s="121"/>
      <c r="L30" s="130"/>
      <c r="M30" s="131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5" customHeight="1">
      <c r="A31" s="32">
        <v>19</v>
      </c>
      <c r="B31" s="140"/>
      <c r="C31" s="130"/>
      <c r="D31" s="131"/>
      <c r="E31" s="130"/>
      <c r="F31" s="131"/>
      <c r="G31" s="130"/>
      <c r="H31" s="131"/>
      <c r="I31" s="130"/>
      <c r="J31" s="131"/>
      <c r="K31" s="121"/>
      <c r="L31" s="130"/>
      <c r="M31" s="131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5" customHeight="1">
      <c r="A32" s="32">
        <v>20</v>
      </c>
      <c r="B32" s="140"/>
      <c r="C32" s="130"/>
      <c r="D32" s="131"/>
      <c r="E32" s="130"/>
      <c r="F32" s="131"/>
      <c r="G32" s="130"/>
      <c r="H32" s="131"/>
      <c r="I32" s="130"/>
      <c r="J32" s="131"/>
      <c r="K32" s="121"/>
      <c r="L32" s="130"/>
      <c r="M32" s="131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5" customHeight="1">
      <c r="A33" s="32">
        <v>21</v>
      </c>
      <c r="B33" s="140"/>
      <c r="C33" s="130"/>
      <c r="D33" s="131"/>
      <c r="E33" s="130"/>
      <c r="F33" s="131"/>
      <c r="G33" s="130"/>
      <c r="H33" s="131"/>
      <c r="I33" s="130"/>
      <c r="J33" s="131"/>
      <c r="K33" s="121"/>
      <c r="L33" s="130"/>
      <c r="M33" s="131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5" customHeight="1">
      <c r="A34" s="32">
        <v>22</v>
      </c>
      <c r="B34" s="140"/>
      <c r="C34" s="130"/>
      <c r="D34" s="131"/>
      <c r="E34" s="130"/>
      <c r="F34" s="131"/>
      <c r="G34" s="130"/>
      <c r="H34" s="131"/>
      <c r="I34" s="130"/>
      <c r="J34" s="131"/>
      <c r="K34" s="121"/>
      <c r="L34" s="130"/>
      <c r="M34" s="131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5" customHeight="1">
      <c r="A35" s="32">
        <v>23</v>
      </c>
      <c r="B35" s="140"/>
      <c r="C35" s="130"/>
      <c r="D35" s="131"/>
      <c r="E35" s="130"/>
      <c r="F35" s="131"/>
      <c r="G35" s="130"/>
      <c r="H35" s="131"/>
      <c r="I35" s="130"/>
      <c r="J35" s="131"/>
      <c r="K35" s="121"/>
      <c r="L35" s="130"/>
      <c r="M35" s="131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15" customHeight="1">
      <c r="A36" s="32">
        <v>24</v>
      </c>
      <c r="B36" s="140"/>
      <c r="C36" s="130"/>
      <c r="D36" s="131"/>
      <c r="E36" s="130"/>
      <c r="F36" s="131"/>
      <c r="G36" s="130"/>
      <c r="H36" s="131"/>
      <c r="I36" s="130"/>
      <c r="J36" s="131"/>
      <c r="K36" s="121"/>
      <c r="L36" s="130"/>
      <c r="M36" s="131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5" customHeight="1">
      <c r="A37" s="32">
        <v>25</v>
      </c>
      <c r="B37" s="140"/>
      <c r="C37" s="130"/>
      <c r="D37" s="131"/>
      <c r="E37" s="130"/>
      <c r="F37" s="131"/>
      <c r="G37" s="130"/>
      <c r="H37" s="131"/>
      <c r="I37" s="130"/>
      <c r="J37" s="131"/>
      <c r="K37" s="121"/>
      <c r="L37" s="130"/>
      <c r="M37" s="131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5" customHeight="1">
      <c r="A38" s="32">
        <v>26</v>
      </c>
      <c r="B38" s="140"/>
      <c r="C38" s="130"/>
      <c r="D38" s="131"/>
      <c r="E38" s="130"/>
      <c r="F38" s="131"/>
      <c r="G38" s="130"/>
      <c r="H38" s="131"/>
      <c r="I38" s="130"/>
      <c r="J38" s="131"/>
      <c r="K38" s="121"/>
      <c r="L38" s="130"/>
      <c r="M38" s="131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5" customHeight="1">
      <c r="A39" s="32">
        <v>27</v>
      </c>
      <c r="B39" s="140"/>
      <c r="C39" s="130"/>
      <c r="D39" s="131"/>
      <c r="E39" s="130"/>
      <c r="F39" s="131"/>
      <c r="G39" s="130"/>
      <c r="H39" s="131"/>
      <c r="I39" s="130"/>
      <c r="J39" s="131"/>
      <c r="K39" s="121"/>
      <c r="L39" s="130"/>
      <c r="M39" s="131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5" customHeight="1">
      <c r="A40" s="32">
        <v>28</v>
      </c>
      <c r="B40" s="140"/>
      <c r="C40" s="130"/>
      <c r="D40" s="131"/>
      <c r="E40" s="130"/>
      <c r="F40" s="131"/>
      <c r="G40" s="130"/>
      <c r="H40" s="131"/>
      <c r="I40" s="130"/>
      <c r="J40" s="131"/>
      <c r="K40" s="121"/>
      <c r="L40" s="130"/>
      <c r="M40" s="131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5" customHeight="1">
      <c r="A41" s="32">
        <v>29</v>
      </c>
      <c r="B41" s="140"/>
      <c r="C41" s="130"/>
      <c r="D41" s="131"/>
      <c r="E41" s="130"/>
      <c r="F41" s="131"/>
      <c r="G41" s="130"/>
      <c r="H41" s="131"/>
      <c r="I41" s="130"/>
      <c r="J41" s="131"/>
      <c r="K41" s="121"/>
      <c r="L41" s="130"/>
      <c r="M41" s="131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71"/>
      <c r="T41" s="71"/>
      <c r="U41" s="71"/>
      <c r="V41" s="71"/>
      <c r="W41" s="71"/>
      <c r="X41" s="71"/>
      <c r="Y41" s="71"/>
      <c r="Z41" s="71"/>
      <c r="AA41" s="71"/>
      <c r="AB41" s="71"/>
    </row>
    <row r="42" spans="1:28" ht="15" customHeight="1">
      <c r="A42" s="32">
        <v>30</v>
      </c>
      <c r="B42" s="28"/>
      <c r="C42" s="130"/>
      <c r="D42" s="131"/>
      <c r="E42" s="130"/>
      <c r="F42" s="131"/>
      <c r="G42" s="130"/>
      <c r="H42" s="131"/>
      <c r="I42" s="130"/>
      <c r="J42" s="131"/>
      <c r="K42" s="121"/>
      <c r="L42" s="130"/>
      <c r="M42" s="131"/>
      <c r="N42" s="82"/>
      <c r="O42" s="36"/>
      <c r="P42" s="36">
        <f t="shared" si="0"/>
        <v>0</v>
      </c>
      <c r="Q42" s="32">
        <v>30</v>
      </c>
      <c r="R42" s="36">
        <f t="shared" si="1"/>
        <v>0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1:29" ht="25.5">
      <c r="A43" s="139" t="s">
        <v>76</v>
      </c>
      <c r="B43" s="142">
        <f>SUM(B13:B42)</f>
        <v>0</v>
      </c>
      <c r="C43" s="130"/>
      <c r="D43" s="131"/>
      <c r="E43" s="130"/>
      <c r="F43" s="131"/>
      <c r="G43" s="130"/>
      <c r="H43" s="131"/>
      <c r="I43" s="130"/>
      <c r="J43" s="131"/>
      <c r="K43" s="36"/>
      <c r="L43" s="130"/>
      <c r="M43" s="131"/>
      <c r="N43" s="36"/>
      <c r="O43" s="36"/>
      <c r="P43" s="36"/>
      <c r="Q43" s="36"/>
      <c r="R43" s="18"/>
      <c r="S43" s="85">
        <f aca="true" t="shared" si="2" ref="S43:AB43">SUM(S13:S42)</f>
        <v>0</v>
      </c>
      <c r="T43" s="85">
        <f t="shared" si="2"/>
        <v>0</v>
      </c>
      <c r="U43" s="85">
        <f t="shared" si="2"/>
        <v>0</v>
      </c>
      <c r="V43" s="85">
        <f t="shared" si="2"/>
        <v>0</v>
      </c>
      <c r="W43" s="85">
        <f t="shared" si="2"/>
        <v>0</v>
      </c>
      <c r="X43" s="85">
        <f t="shared" si="2"/>
        <v>0</v>
      </c>
      <c r="Y43" s="85">
        <f t="shared" si="2"/>
        <v>0</v>
      </c>
      <c r="Z43" s="85">
        <f t="shared" si="2"/>
        <v>0</v>
      </c>
      <c r="AA43" s="85">
        <f t="shared" si="2"/>
        <v>0</v>
      </c>
      <c r="AB43" s="85">
        <f t="shared" si="2"/>
        <v>0</v>
      </c>
      <c r="AC43" s="80">
        <f>SUM(S43:AB43)</f>
        <v>0</v>
      </c>
    </row>
    <row r="44" spans="1:28" ht="15" customHeight="1">
      <c r="A44" s="18"/>
      <c r="B44" s="28"/>
      <c r="C44" s="211" t="s">
        <v>48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3"/>
      <c r="P44" s="83">
        <f>SUM(P13:P41)</f>
        <v>0</v>
      </c>
      <c r="Q44" s="19"/>
      <c r="R44" s="37">
        <f>SUM(R13:R42)</f>
        <v>0</v>
      </c>
      <c r="S44" s="201" t="s">
        <v>48</v>
      </c>
      <c r="T44" s="202"/>
      <c r="U44" s="202"/>
      <c r="V44" s="202"/>
      <c r="W44" s="202"/>
      <c r="X44" s="202"/>
      <c r="Y44" s="202"/>
      <c r="Z44" s="202"/>
      <c r="AA44" s="203"/>
      <c r="AB44" s="25"/>
    </row>
    <row r="45" spans="1:28" ht="30">
      <c r="A45" s="6"/>
      <c r="B45" s="17"/>
      <c r="C45" s="22">
        <v>1</v>
      </c>
      <c r="D45" s="22">
        <v>2</v>
      </c>
      <c r="E45" s="22">
        <v>3</v>
      </c>
      <c r="F45" s="22">
        <v>4</v>
      </c>
      <c r="G45" s="22">
        <v>5</v>
      </c>
      <c r="H45" s="22">
        <v>6</v>
      </c>
      <c r="I45" s="22">
        <v>7</v>
      </c>
      <c r="J45" s="22">
        <v>8</v>
      </c>
      <c r="K45" s="147">
        <v>9</v>
      </c>
      <c r="L45" s="22">
        <v>10</v>
      </c>
      <c r="M45" s="22">
        <v>11</v>
      </c>
      <c r="N45" s="21" t="s">
        <v>43</v>
      </c>
      <c r="O45" s="26" t="s">
        <v>2</v>
      </c>
      <c r="P45" s="26"/>
      <c r="Q45" s="31"/>
      <c r="R45" s="6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9" ht="54.75" customHeight="1">
      <c r="A46" s="144" t="s">
        <v>53</v>
      </c>
      <c r="B46" s="44">
        <f>SUM(C46:O46)</f>
        <v>0</v>
      </c>
      <c r="C46" s="29"/>
      <c r="D46" s="29"/>
      <c r="E46" s="29"/>
      <c r="F46" s="29"/>
      <c r="G46" s="29"/>
      <c r="H46" s="29"/>
      <c r="I46" s="29"/>
      <c r="J46" s="29"/>
      <c r="K46" s="148"/>
      <c r="L46" s="29"/>
      <c r="M46" s="29"/>
      <c r="N46" s="29"/>
      <c r="O46" s="29"/>
      <c r="P46" s="30"/>
      <c r="Q46" s="34"/>
      <c r="R46" s="35"/>
      <c r="S46" s="61">
        <f aca="true" t="shared" si="3" ref="S46:AB46">S12+S43</f>
        <v>0</v>
      </c>
      <c r="T46" s="61">
        <f t="shared" si="3"/>
        <v>0</v>
      </c>
      <c r="U46" s="61">
        <f t="shared" si="3"/>
        <v>0</v>
      </c>
      <c r="V46" s="61">
        <f t="shared" si="3"/>
        <v>0</v>
      </c>
      <c r="W46" s="61">
        <f t="shared" si="3"/>
        <v>0</v>
      </c>
      <c r="X46" s="61">
        <f t="shared" si="3"/>
        <v>0</v>
      </c>
      <c r="Y46" s="61">
        <f t="shared" si="3"/>
        <v>0</v>
      </c>
      <c r="Z46" s="61">
        <f t="shared" si="3"/>
        <v>0</v>
      </c>
      <c r="AA46" s="61">
        <f t="shared" si="3"/>
        <v>0</v>
      </c>
      <c r="AB46" s="61">
        <f t="shared" si="3"/>
        <v>0</v>
      </c>
      <c r="AC46" s="62">
        <f>SUM(S46:AB46)</f>
        <v>0</v>
      </c>
    </row>
    <row r="47" spans="1:28" ht="20.25">
      <c r="A47" s="15"/>
      <c r="B47" s="42">
        <f>B12+B46</f>
        <v>0</v>
      </c>
      <c r="C47" s="196" t="s">
        <v>5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42">
        <f>P12+P44</f>
        <v>0</v>
      </c>
      <c r="Q47" s="14"/>
      <c r="R47" s="43">
        <f>R12+R44</f>
        <v>0</v>
      </c>
      <c r="S47" s="197" t="s">
        <v>5</v>
      </c>
      <c r="T47" s="197"/>
      <c r="U47" s="197"/>
      <c r="V47" s="197"/>
      <c r="W47" s="197"/>
      <c r="X47" s="197"/>
      <c r="Y47" s="197"/>
      <c r="Z47" s="197"/>
      <c r="AA47" s="197"/>
      <c r="AB47" s="24"/>
    </row>
  </sheetData>
  <mergeCells count="36">
    <mergeCell ref="AB6:AB10"/>
    <mergeCell ref="C8:M9"/>
    <mergeCell ref="N8:N10"/>
    <mergeCell ref="A2:P2"/>
    <mergeCell ref="R2:AB2"/>
    <mergeCell ref="A4:P4"/>
    <mergeCell ref="Q4:AB4"/>
    <mergeCell ref="C12:O12"/>
    <mergeCell ref="C11:O11"/>
    <mergeCell ref="R5:R10"/>
    <mergeCell ref="Q5:Q10"/>
    <mergeCell ref="O8:O10"/>
    <mergeCell ref="C10:D10"/>
    <mergeCell ref="E10:F10"/>
    <mergeCell ref="G10:H10"/>
    <mergeCell ref="I10:J10"/>
    <mergeCell ref="S44:AA44"/>
    <mergeCell ref="V6:V10"/>
    <mergeCell ref="W6:W10"/>
    <mergeCell ref="S11:AA11"/>
    <mergeCell ref="Z6:Z10"/>
    <mergeCell ref="AA6:AA10"/>
    <mergeCell ref="X6:X10"/>
    <mergeCell ref="S6:S10"/>
    <mergeCell ref="T6:T10"/>
    <mergeCell ref="U6:U10"/>
    <mergeCell ref="C47:O47"/>
    <mergeCell ref="S47:AA47"/>
    <mergeCell ref="A5:A10"/>
    <mergeCell ref="B5:B10"/>
    <mergeCell ref="C5:O7"/>
    <mergeCell ref="P5:P10"/>
    <mergeCell ref="L10:M10"/>
    <mergeCell ref="Y6:Y10"/>
    <mergeCell ref="S5:AB5"/>
    <mergeCell ref="C44:O44"/>
  </mergeCells>
  <printOptions/>
  <pageMargins left="0.75" right="0.75" top="1" bottom="1" header="0.5" footer="0.5"/>
  <pageSetup orientation="portrait" paperSize="9" scale="73" r:id="rId1"/>
  <colBreaks count="1" manualBreakCount="1">
    <brk id="16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C48"/>
  <sheetViews>
    <sheetView zoomScale="68" zoomScaleNormal="68" zoomScaleSheetLayoutView="68" workbookViewId="0" topLeftCell="A1">
      <selection activeCell="A1" sqref="A1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"/>
      <c r="R2" s="168" t="s">
        <v>32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68" t="s">
        <v>71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9" t="s">
        <v>71</v>
      </c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5" customHeight="1">
      <c r="A5" s="170" t="s">
        <v>4</v>
      </c>
      <c r="B5" s="171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 t="s">
        <v>80</v>
      </c>
      <c r="Q5" s="163" t="s">
        <v>4</v>
      </c>
      <c r="R5" s="174" t="s">
        <v>51</v>
      </c>
      <c r="S5" s="156" t="s">
        <v>50</v>
      </c>
      <c r="T5" s="157"/>
      <c r="U5" s="157"/>
      <c r="V5" s="157"/>
      <c r="W5" s="157"/>
      <c r="X5" s="157"/>
      <c r="Y5" s="157"/>
      <c r="Z5" s="157"/>
      <c r="AA5" s="157"/>
      <c r="AB5" s="158"/>
    </row>
    <row r="6" spans="1:28" ht="15" customHeight="1">
      <c r="A6" s="170"/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2"/>
      <c r="Q6" s="154"/>
      <c r="R6" s="159"/>
      <c r="S6" s="153" t="s">
        <v>45</v>
      </c>
      <c r="T6" s="180" t="s">
        <v>46</v>
      </c>
      <c r="U6" s="183" t="s">
        <v>44</v>
      </c>
      <c r="V6" s="153" t="s">
        <v>35</v>
      </c>
      <c r="W6" s="186" t="s">
        <v>33</v>
      </c>
      <c r="X6" s="186" t="s">
        <v>47</v>
      </c>
      <c r="Y6" s="186" t="s">
        <v>34</v>
      </c>
      <c r="Z6" s="153" t="s">
        <v>11</v>
      </c>
      <c r="AA6" s="153" t="s">
        <v>27</v>
      </c>
      <c r="AB6" s="153" t="s">
        <v>36</v>
      </c>
    </row>
    <row r="7" spans="1:28" ht="15" customHeight="1">
      <c r="A7" s="170"/>
      <c r="B7" s="172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2"/>
      <c r="Q7" s="154"/>
      <c r="R7" s="159"/>
      <c r="S7" s="175"/>
      <c r="T7" s="181"/>
      <c r="U7" s="184"/>
      <c r="V7" s="175"/>
      <c r="W7" s="187"/>
      <c r="X7" s="187"/>
      <c r="Y7" s="187"/>
      <c r="Z7" s="175"/>
      <c r="AA7" s="175"/>
      <c r="AB7" s="175"/>
    </row>
    <row r="8" spans="1:28" ht="15" customHeight="1">
      <c r="A8" s="170"/>
      <c r="B8" s="172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2"/>
      <c r="Q8" s="154"/>
      <c r="R8" s="159"/>
      <c r="S8" s="175"/>
      <c r="T8" s="181"/>
      <c r="U8" s="184"/>
      <c r="V8" s="175"/>
      <c r="W8" s="187"/>
      <c r="X8" s="187"/>
      <c r="Y8" s="187"/>
      <c r="Z8" s="175"/>
      <c r="AA8" s="175"/>
      <c r="AB8" s="175"/>
    </row>
    <row r="9" spans="1:28" ht="15" customHeight="1">
      <c r="A9" s="170"/>
      <c r="B9" s="17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2"/>
      <c r="Q9" s="154"/>
      <c r="R9" s="159"/>
      <c r="S9" s="175"/>
      <c r="T9" s="181"/>
      <c r="U9" s="184"/>
      <c r="V9" s="175"/>
      <c r="W9" s="187"/>
      <c r="X9" s="187"/>
      <c r="Y9" s="187"/>
      <c r="Z9" s="175"/>
      <c r="AA9" s="175"/>
      <c r="AB9" s="175"/>
    </row>
    <row r="10" spans="1:28" ht="64.5" customHeight="1">
      <c r="A10" s="170"/>
      <c r="B10" s="173"/>
      <c r="C10" s="161" t="s">
        <v>38</v>
      </c>
      <c r="D10" s="162"/>
      <c r="E10" s="161" t="s">
        <v>39</v>
      </c>
      <c r="F10" s="162"/>
      <c r="G10" s="162" t="s">
        <v>40</v>
      </c>
      <c r="H10" s="162"/>
      <c r="I10" s="162" t="s">
        <v>41</v>
      </c>
      <c r="J10" s="162"/>
      <c r="K10" s="145" t="s">
        <v>75</v>
      </c>
      <c r="L10" s="194" t="s">
        <v>74</v>
      </c>
      <c r="M10" s="195"/>
      <c r="N10" s="170"/>
      <c r="O10" s="170"/>
      <c r="P10" s="173"/>
      <c r="Q10" s="155"/>
      <c r="R10" s="160"/>
      <c r="S10" s="176"/>
      <c r="T10" s="182"/>
      <c r="U10" s="185"/>
      <c r="V10" s="176"/>
      <c r="W10" s="188"/>
      <c r="X10" s="188"/>
      <c r="Y10" s="188"/>
      <c r="Z10" s="176"/>
      <c r="AA10" s="176"/>
      <c r="AB10" s="176"/>
    </row>
    <row r="11" spans="1:28" ht="15" customHeight="1">
      <c r="A11" s="65"/>
      <c r="B11" s="66"/>
      <c r="C11" s="191" t="s">
        <v>42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50"/>
      <c r="Q11" s="88"/>
      <c r="R11" s="33"/>
      <c r="S11" s="177" t="s">
        <v>42</v>
      </c>
      <c r="T11" s="178"/>
      <c r="U11" s="178"/>
      <c r="V11" s="178"/>
      <c r="W11" s="178"/>
      <c r="X11" s="178"/>
      <c r="Y11" s="178"/>
      <c r="Z11" s="178"/>
      <c r="AA11" s="179"/>
      <c r="AB11" s="25"/>
    </row>
    <row r="12" spans="1:29" s="116" customFormat="1" ht="15" customHeight="1">
      <c r="A12" s="113"/>
      <c r="B12" s="109">
        <f>Июнь!B47</f>
        <v>0</v>
      </c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7"/>
      <c r="P12" s="114">
        <f>Июнь!P47</f>
        <v>0</v>
      </c>
      <c r="Q12" s="115"/>
      <c r="R12" s="110">
        <f>Июнь!R47</f>
        <v>0</v>
      </c>
      <c r="S12" s="117">
        <f>Июнь!S46</f>
        <v>0</v>
      </c>
      <c r="T12" s="117">
        <f>Июнь!T46</f>
        <v>0</v>
      </c>
      <c r="U12" s="117">
        <f>Июнь!U46</f>
        <v>0</v>
      </c>
      <c r="V12" s="117">
        <f>Июнь!V46</f>
        <v>0</v>
      </c>
      <c r="W12" s="117">
        <f>Июнь!W46</f>
        <v>0</v>
      </c>
      <c r="X12" s="117">
        <f>Июнь!X46</f>
        <v>0</v>
      </c>
      <c r="Y12" s="117">
        <f>Июнь!Y46</f>
        <v>0</v>
      </c>
      <c r="Z12" s="117">
        <f>Июнь!Z46</f>
        <v>0</v>
      </c>
      <c r="AA12" s="117">
        <f>Июнь!AA46</f>
        <v>0</v>
      </c>
      <c r="AB12" s="117">
        <f>Июнь!AB46</f>
        <v>0</v>
      </c>
      <c r="AC12" s="120">
        <f>SUM(S12:AB12)</f>
        <v>0</v>
      </c>
    </row>
    <row r="13" spans="1:29" ht="15" customHeight="1">
      <c r="A13" s="32">
        <v>1</v>
      </c>
      <c r="B13" s="140"/>
      <c r="C13" s="130"/>
      <c r="D13" s="131"/>
      <c r="E13" s="130"/>
      <c r="F13" s="131"/>
      <c r="G13" s="130"/>
      <c r="H13" s="131"/>
      <c r="I13" s="130"/>
      <c r="J13" s="131"/>
      <c r="K13" s="121"/>
      <c r="L13" s="130"/>
      <c r="M13" s="131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4"/>
    </row>
    <row r="14" spans="1:29" ht="15" customHeight="1">
      <c r="A14" s="32">
        <v>2</v>
      </c>
      <c r="B14" s="140"/>
      <c r="C14" s="130"/>
      <c r="D14" s="131"/>
      <c r="E14" s="130"/>
      <c r="F14" s="131"/>
      <c r="G14" s="130"/>
      <c r="H14" s="131"/>
      <c r="I14" s="130"/>
      <c r="J14" s="131"/>
      <c r="K14" s="121"/>
      <c r="L14" s="130"/>
      <c r="M14" s="131"/>
      <c r="N14" s="36"/>
      <c r="O14" s="36"/>
      <c r="P14" s="36">
        <f aca="true" t="shared" si="0" ref="P14:P43">SUM(C14:O14)</f>
        <v>0</v>
      </c>
      <c r="Q14" s="32">
        <v>2</v>
      </c>
      <c r="R14" s="36">
        <f aca="true" t="shared" si="1" ref="R14:R43">SUM(S14:AA14)</f>
        <v>0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4"/>
    </row>
    <row r="15" spans="1:29" ht="15" customHeight="1">
      <c r="A15" s="32">
        <v>3</v>
      </c>
      <c r="B15" s="140"/>
      <c r="C15" s="130"/>
      <c r="D15" s="131"/>
      <c r="E15" s="130"/>
      <c r="F15" s="131"/>
      <c r="G15" s="130"/>
      <c r="H15" s="131"/>
      <c r="I15" s="130"/>
      <c r="J15" s="131"/>
      <c r="K15" s="121"/>
      <c r="L15" s="130"/>
      <c r="M15" s="131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4"/>
    </row>
    <row r="16" spans="1:29" ht="15" customHeight="1">
      <c r="A16" s="32">
        <v>4</v>
      </c>
      <c r="B16" s="140"/>
      <c r="C16" s="130"/>
      <c r="D16" s="131"/>
      <c r="E16" s="130"/>
      <c r="F16" s="131"/>
      <c r="G16" s="130"/>
      <c r="H16" s="131"/>
      <c r="I16" s="130"/>
      <c r="J16" s="131"/>
      <c r="K16" s="121"/>
      <c r="L16" s="130"/>
      <c r="M16" s="131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4"/>
    </row>
    <row r="17" spans="1:29" ht="15" customHeight="1">
      <c r="A17" s="32">
        <v>5</v>
      </c>
      <c r="B17" s="140"/>
      <c r="C17" s="130"/>
      <c r="D17" s="131"/>
      <c r="E17" s="130"/>
      <c r="F17" s="131"/>
      <c r="G17" s="130"/>
      <c r="H17" s="131"/>
      <c r="I17" s="130"/>
      <c r="J17" s="131"/>
      <c r="K17" s="121"/>
      <c r="L17" s="130"/>
      <c r="M17" s="131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4"/>
    </row>
    <row r="18" spans="1:29" ht="15" customHeight="1">
      <c r="A18" s="32">
        <v>6</v>
      </c>
      <c r="B18" s="140"/>
      <c r="C18" s="130"/>
      <c r="D18" s="131"/>
      <c r="E18" s="130"/>
      <c r="F18" s="131"/>
      <c r="G18" s="130"/>
      <c r="H18" s="131"/>
      <c r="I18" s="130"/>
      <c r="J18" s="131"/>
      <c r="K18" s="121"/>
      <c r="L18" s="130"/>
      <c r="M18" s="131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4"/>
    </row>
    <row r="19" spans="1:29" ht="15" customHeight="1">
      <c r="A19" s="32">
        <v>7</v>
      </c>
      <c r="B19" s="140"/>
      <c r="C19" s="130"/>
      <c r="D19" s="131"/>
      <c r="E19" s="130"/>
      <c r="F19" s="131"/>
      <c r="G19" s="130"/>
      <c r="H19" s="131"/>
      <c r="I19" s="130"/>
      <c r="J19" s="131"/>
      <c r="K19" s="121"/>
      <c r="L19" s="130"/>
      <c r="M19" s="131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4"/>
    </row>
    <row r="20" spans="1:29" ht="15" customHeight="1">
      <c r="A20" s="32">
        <v>8</v>
      </c>
      <c r="B20" s="140"/>
      <c r="C20" s="130"/>
      <c r="D20" s="131"/>
      <c r="E20" s="130"/>
      <c r="F20" s="131"/>
      <c r="G20" s="130"/>
      <c r="H20" s="131"/>
      <c r="I20" s="130"/>
      <c r="J20" s="131"/>
      <c r="K20" s="121"/>
      <c r="L20" s="130"/>
      <c r="M20" s="131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4"/>
    </row>
    <row r="21" spans="1:29" ht="15" customHeight="1">
      <c r="A21" s="32">
        <v>9</v>
      </c>
      <c r="B21" s="140"/>
      <c r="C21" s="130"/>
      <c r="D21" s="131"/>
      <c r="E21" s="130"/>
      <c r="F21" s="131"/>
      <c r="G21" s="130"/>
      <c r="H21" s="131"/>
      <c r="I21" s="130"/>
      <c r="J21" s="131"/>
      <c r="K21" s="121"/>
      <c r="L21" s="130"/>
      <c r="M21" s="131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4"/>
    </row>
    <row r="22" spans="1:29" ht="15" customHeight="1">
      <c r="A22" s="32">
        <v>10</v>
      </c>
      <c r="B22" s="140"/>
      <c r="C22" s="130"/>
      <c r="D22" s="131"/>
      <c r="E22" s="130"/>
      <c r="F22" s="131"/>
      <c r="G22" s="130"/>
      <c r="H22" s="131"/>
      <c r="I22" s="130"/>
      <c r="J22" s="131"/>
      <c r="K22" s="121"/>
      <c r="L22" s="130"/>
      <c r="M22" s="131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4"/>
    </row>
    <row r="23" spans="1:29" ht="15" customHeight="1">
      <c r="A23" s="32">
        <v>11</v>
      </c>
      <c r="B23" s="140"/>
      <c r="C23" s="130"/>
      <c r="D23" s="131"/>
      <c r="E23" s="130"/>
      <c r="F23" s="131"/>
      <c r="G23" s="130"/>
      <c r="H23" s="131"/>
      <c r="I23" s="130"/>
      <c r="J23" s="131"/>
      <c r="K23" s="121"/>
      <c r="L23" s="130"/>
      <c r="M23" s="131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4"/>
    </row>
    <row r="24" spans="1:29" ht="15" customHeight="1">
      <c r="A24" s="32">
        <v>12</v>
      </c>
      <c r="B24" s="140"/>
      <c r="C24" s="130"/>
      <c r="D24" s="131"/>
      <c r="E24" s="130"/>
      <c r="F24" s="131"/>
      <c r="G24" s="130"/>
      <c r="H24" s="131"/>
      <c r="I24" s="130"/>
      <c r="J24" s="131"/>
      <c r="K24" s="121"/>
      <c r="L24" s="130"/>
      <c r="M24" s="131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4"/>
    </row>
    <row r="25" spans="1:29" ht="15" customHeight="1">
      <c r="A25" s="32">
        <v>13</v>
      </c>
      <c r="B25" s="140"/>
      <c r="C25" s="130"/>
      <c r="D25" s="131"/>
      <c r="E25" s="130"/>
      <c r="F25" s="131"/>
      <c r="G25" s="130"/>
      <c r="H25" s="131"/>
      <c r="I25" s="130"/>
      <c r="J25" s="131"/>
      <c r="K25" s="121"/>
      <c r="L25" s="130"/>
      <c r="M25" s="131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4"/>
    </row>
    <row r="26" spans="1:29" ht="15" customHeight="1">
      <c r="A26" s="32">
        <v>14</v>
      </c>
      <c r="B26" s="140"/>
      <c r="C26" s="130"/>
      <c r="D26" s="131"/>
      <c r="E26" s="130"/>
      <c r="F26" s="131"/>
      <c r="G26" s="130"/>
      <c r="H26" s="131"/>
      <c r="I26" s="130"/>
      <c r="J26" s="131"/>
      <c r="K26" s="121"/>
      <c r="L26" s="130"/>
      <c r="M26" s="131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4"/>
    </row>
    <row r="27" spans="1:29" ht="15" customHeight="1">
      <c r="A27" s="32">
        <v>15</v>
      </c>
      <c r="B27" s="140"/>
      <c r="C27" s="130"/>
      <c r="D27" s="131"/>
      <c r="E27" s="130"/>
      <c r="F27" s="131"/>
      <c r="G27" s="130"/>
      <c r="H27" s="131"/>
      <c r="I27" s="130"/>
      <c r="J27" s="131"/>
      <c r="K27" s="121"/>
      <c r="L27" s="130"/>
      <c r="M27" s="131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4"/>
    </row>
    <row r="28" spans="1:29" ht="15" customHeight="1">
      <c r="A28" s="32">
        <v>16</v>
      </c>
      <c r="B28" s="140"/>
      <c r="C28" s="130"/>
      <c r="D28" s="131"/>
      <c r="E28" s="130"/>
      <c r="F28" s="131"/>
      <c r="G28" s="130"/>
      <c r="H28" s="131"/>
      <c r="I28" s="130"/>
      <c r="J28" s="131"/>
      <c r="K28" s="121"/>
      <c r="L28" s="130"/>
      <c r="M28" s="131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4"/>
    </row>
    <row r="29" spans="1:29" ht="15" customHeight="1">
      <c r="A29" s="32">
        <v>17</v>
      </c>
      <c r="B29" s="140"/>
      <c r="C29" s="130"/>
      <c r="D29" s="131"/>
      <c r="E29" s="130"/>
      <c r="F29" s="131"/>
      <c r="G29" s="130"/>
      <c r="H29" s="131"/>
      <c r="I29" s="130"/>
      <c r="J29" s="131"/>
      <c r="K29" s="121"/>
      <c r="L29" s="130"/>
      <c r="M29" s="131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4"/>
    </row>
    <row r="30" spans="1:29" ht="15" customHeight="1">
      <c r="A30" s="32">
        <v>18</v>
      </c>
      <c r="B30" s="140"/>
      <c r="C30" s="130"/>
      <c r="D30" s="131"/>
      <c r="E30" s="130"/>
      <c r="F30" s="131"/>
      <c r="G30" s="130"/>
      <c r="H30" s="131"/>
      <c r="I30" s="130"/>
      <c r="J30" s="131"/>
      <c r="K30" s="121"/>
      <c r="L30" s="130"/>
      <c r="M30" s="131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4"/>
    </row>
    <row r="31" spans="1:29" ht="15" customHeight="1">
      <c r="A31" s="32">
        <v>19</v>
      </c>
      <c r="B31" s="140"/>
      <c r="C31" s="130"/>
      <c r="D31" s="131"/>
      <c r="E31" s="130"/>
      <c r="F31" s="131"/>
      <c r="G31" s="130"/>
      <c r="H31" s="131"/>
      <c r="I31" s="130"/>
      <c r="J31" s="131"/>
      <c r="K31" s="121"/>
      <c r="L31" s="130"/>
      <c r="M31" s="131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4"/>
    </row>
    <row r="32" spans="1:29" ht="15" customHeight="1">
      <c r="A32" s="32">
        <v>20</v>
      </c>
      <c r="B32" s="140"/>
      <c r="C32" s="130"/>
      <c r="D32" s="131"/>
      <c r="E32" s="130"/>
      <c r="F32" s="131"/>
      <c r="G32" s="130"/>
      <c r="H32" s="131"/>
      <c r="I32" s="130"/>
      <c r="J32" s="131"/>
      <c r="K32" s="121"/>
      <c r="L32" s="130"/>
      <c r="M32" s="131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4"/>
    </row>
    <row r="33" spans="1:29" ht="15" customHeight="1">
      <c r="A33" s="32">
        <v>21</v>
      </c>
      <c r="B33" s="140"/>
      <c r="C33" s="130"/>
      <c r="D33" s="131"/>
      <c r="E33" s="130"/>
      <c r="F33" s="131"/>
      <c r="G33" s="130"/>
      <c r="H33" s="131"/>
      <c r="I33" s="130"/>
      <c r="J33" s="131"/>
      <c r="K33" s="121"/>
      <c r="L33" s="130"/>
      <c r="M33" s="131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4"/>
    </row>
    <row r="34" spans="1:29" ht="15" customHeight="1">
      <c r="A34" s="32">
        <v>22</v>
      </c>
      <c r="B34" s="140"/>
      <c r="C34" s="130"/>
      <c r="D34" s="131"/>
      <c r="E34" s="130"/>
      <c r="F34" s="131"/>
      <c r="G34" s="130"/>
      <c r="H34" s="131"/>
      <c r="I34" s="130"/>
      <c r="J34" s="131"/>
      <c r="K34" s="121"/>
      <c r="L34" s="130"/>
      <c r="M34" s="131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4"/>
    </row>
    <row r="35" spans="1:29" ht="15" customHeight="1">
      <c r="A35" s="32">
        <v>23</v>
      </c>
      <c r="B35" s="140"/>
      <c r="C35" s="130"/>
      <c r="D35" s="131"/>
      <c r="E35" s="130"/>
      <c r="F35" s="131"/>
      <c r="G35" s="130"/>
      <c r="H35" s="131"/>
      <c r="I35" s="130"/>
      <c r="J35" s="131"/>
      <c r="K35" s="121"/>
      <c r="L35" s="130"/>
      <c r="M35" s="131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4"/>
    </row>
    <row r="36" spans="1:29" ht="15" customHeight="1">
      <c r="A36" s="32">
        <v>24</v>
      </c>
      <c r="B36" s="140"/>
      <c r="C36" s="130"/>
      <c r="D36" s="131"/>
      <c r="E36" s="130"/>
      <c r="F36" s="131"/>
      <c r="G36" s="130"/>
      <c r="H36" s="131"/>
      <c r="I36" s="130"/>
      <c r="J36" s="131"/>
      <c r="K36" s="121"/>
      <c r="L36" s="130"/>
      <c r="M36" s="131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4"/>
    </row>
    <row r="37" spans="1:29" ht="15" customHeight="1">
      <c r="A37" s="32">
        <v>25</v>
      </c>
      <c r="B37" s="140"/>
      <c r="C37" s="130"/>
      <c r="D37" s="131"/>
      <c r="E37" s="130"/>
      <c r="F37" s="131"/>
      <c r="G37" s="130"/>
      <c r="H37" s="131"/>
      <c r="I37" s="130"/>
      <c r="J37" s="131"/>
      <c r="K37" s="121"/>
      <c r="L37" s="130"/>
      <c r="M37" s="131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4"/>
    </row>
    <row r="38" spans="1:29" ht="15" customHeight="1">
      <c r="A38" s="32">
        <v>26</v>
      </c>
      <c r="B38" s="140"/>
      <c r="C38" s="130"/>
      <c r="D38" s="131"/>
      <c r="E38" s="130"/>
      <c r="F38" s="131"/>
      <c r="G38" s="130"/>
      <c r="H38" s="131"/>
      <c r="I38" s="130"/>
      <c r="J38" s="131"/>
      <c r="K38" s="121"/>
      <c r="L38" s="130"/>
      <c r="M38" s="131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4"/>
    </row>
    <row r="39" spans="1:29" ht="15" customHeight="1">
      <c r="A39" s="32">
        <v>27</v>
      </c>
      <c r="B39" s="140"/>
      <c r="C39" s="130"/>
      <c r="D39" s="131"/>
      <c r="E39" s="130"/>
      <c r="F39" s="131"/>
      <c r="G39" s="130"/>
      <c r="H39" s="131"/>
      <c r="I39" s="130"/>
      <c r="J39" s="131"/>
      <c r="K39" s="121"/>
      <c r="L39" s="130"/>
      <c r="M39" s="131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4"/>
    </row>
    <row r="40" spans="1:29" ht="15" customHeight="1">
      <c r="A40" s="32">
        <v>28</v>
      </c>
      <c r="B40" s="140"/>
      <c r="C40" s="130"/>
      <c r="D40" s="131"/>
      <c r="E40" s="130"/>
      <c r="F40" s="131"/>
      <c r="G40" s="130"/>
      <c r="H40" s="131"/>
      <c r="I40" s="130"/>
      <c r="J40" s="131"/>
      <c r="K40" s="121"/>
      <c r="L40" s="130"/>
      <c r="M40" s="131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4"/>
    </row>
    <row r="41" spans="1:29" ht="15" customHeight="1">
      <c r="A41" s="32">
        <v>29</v>
      </c>
      <c r="B41" s="140"/>
      <c r="C41" s="130"/>
      <c r="D41" s="131"/>
      <c r="E41" s="130"/>
      <c r="F41" s="131"/>
      <c r="G41" s="130"/>
      <c r="H41" s="131"/>
      <c r="I41" s="130"/>
      <c r="J41" s="131"/>
      <c r="K41" s="121"/>
      <c r="L41" s="130"/>
      <c r="M41" s="131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4"/>
    </row>
    <row r="42" spans="1:29" ht="15" customHeight="1">
      <c r="A42" s="32">
        <v>30</v>
      </c>
      <c r="B42" s="140"/>
      <c r="C42" s="130"/>
      <c r="D42" s="131"/>
      <c r="E42" s="130"/>
      <c r="F42" s="131"/>
      <c r="G42" s="130"/>
      <c r="H42" s="131"/>
      <c r="I42" s="130"/>
      <c r="J42" s="131"/>
      <c r="K42" s="121"/>
      <c r="L42" s="130"/>
      <c r="M42" s="131"/>
      <c r="N42" s="82"/>
      <c r="O42" s="36"/>
      <c r="P42" s="36">
        <f t="shared" si="0"/>
        <v>0</v>
      </c>
      <c r="Q42" s="32">
        <v>30</v>
      </c>
      <c r="R42" s="36">
        <f t="shared" si="1"/>
        <v>0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4"/>
    </row>
    <row r="43" spans="1:28" ht="15" customHeight="1">
      <c r="A43" s="32">
        <v>31</v>
      </c>
      <c r="B43" s="140"/>
      <c r="C43" s="130"/>
      <c r="D43" s="131"/>
      <c r="E43" s="130"/>
      <c r="F43" s="131"/>
      <c r="G43" s="130"/>
      <c r="H43" s="131"/>
      <c r="I43" s="130"/>
      <c r="J43" s="131"/>
      <c r="K43" s="121"/>
      <c r="L43" s="130"/>
      <c r="M43" s="131"/>
      <c r="N43" s="36"/>
      <c r="O43" s="36"/>
      <c r="P43" s="36">
        <f t="shared" si="0"/>
        <v>0</v>
      </c>
      <c r="Q43" s="32">
        <v>31</v>
      </c>
      <c r="R43" s="36">
        <f t="shared" si="1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9" ht="25.5">
      <c r="A44" s="139" t="s">
        <v>76</v>
      </c>
      <c r="B44" s="142">
        <f>SUM(B13:B43)</f>
        <v>0</v>
      </c>
      <c r="C44" s="130"/>
      <c r="D44" s="131"/>
      <c r="E44" s="130"/>
      <c r="F44" s="131"/>
      <c r="G44" s="130"/>
      <c r="H44" s="131"/>
      <c r="I44" s="130"/>
      <c r="J44" s="131"/>
      <c r="K44" s="121"/>
      <c r="L44" s="130"/>
      <c r="M44" s="131"/>
      <c r="N44" s="36"/>
      <c r="O44" s="36"/>
      <c r="P44" s="18"/>
      <c r="Q44" s="36"/>
      <c r="R44" s="18"/>
      <c r="S44" s="85">
        <f>SUM(S13:S43)</f>
        <v>0</v>
      </c>
      <c r="T44" s="85">
        <f aca="true" t="shared" si="2" ref="T44:AB44">SUM(T13:T43)</f>
        <v>0</v>
      </c>
      <c r="U44" s="85">
        <f t="shared" si="2"/>
        <v>0</v>
      </c>
      <c r="V44" s="85">
        <f t="shared" si="2"/>
        <v>0</v>
      </c>
      <c r="W44" s="85">
        <f t="shared" si="2"/>
        <v>0</v>
      </c>
      <c r="X44" s="85">
        <f t="shared" si="2"/>
        <v>0</v>
      </c>
      <c r="Y44" s="85">
        <f t="shared" si="2"/>
        <v>0</v>
      </c>
      <c r="Z44" s="85">
        <f t="shared" si="2"/>
        <v>0</v>
      </c>
      <c r="AA44" s="85">
        <f t="shared" si="2"/>
        <v>0</v>
      </c>
      <c r="AB44" s="85">
        <f t="shared" si="2"/>
        <v>0</v>
      </c>
      <c r="AC44" s="56">
        <f>SUM(S44:AB44)</f>
        <v>0</v>
      </c>
    </row>
    <row r="45" spans="1:28" ht="15" customHeight="1">
      <c r="A45" s="18"/>
      <c r="B45" s="28"/>
      <c r="C45" s="198" t="s">
        <v>48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  <c r="P45" s="41">
        <f>SUM(P13:P41)</f>
        <v>0</v>
      </c>
      <c r="Q45" s="19"/>
      <c r="R45" s="37">
        <f>SUM(R13:R43)</f>
        <v>0</v>
      </c>
      <c r="S45" s="201" t="s">
        <v>48</v>
      </c>
      <c r="T45" s="214"/>
      <c r="U45" s="214"/>
      <c r="V45" s="214"/>
      <c r="W45" s="214"/>
      <c r="X45" s="214"/>
      <c r="Y45" s="214"/>
      <c r="Z45" s="214"/>
      <c r="AA45" s="215"/>
      <c r="AB45" s="25"/>
    </row>
    <row r="46" spans="1:28" ht="30" customHeight="1">
      <c r="A46" s="6"/>
      <c r="B46" s="17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7">
        <v>9</v>
      </c>
      <c r="L46" s="22">
        <v>10</v>
      </c>
      <c r="M46" s="22">
        <v>11</v>
      </c>
      <c r="N46" s="21" t="s">
        <v>43</v>
      </c>
      <c r="O46" s="26" t="s">
        <v>2</v>
      </c>
      <c r="P46" s="26"/>
      <c r="Q46" s="31"/>
      <c r="R46" s="6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9" ht="54.75" customHeight="1">
      <c r="A47" s="144" t="s">
        <v>53</v>
      </c>
      <c r="B47" s="44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8"/>
      <c r="L47" s="29"/>
      <c r="M47" s="29"/>
      <c r="N47" s="29"/>
      <c r="O47" s="29"/>
      <c r="P47" s="30"/>
      <c r="Q47" s="34"/>
      <c r="R47" s="35"/>
      <c r="S47" s="61">
        <f aca="true" t="shared" si="3" ref="S47:AB47">S12+S44</f>
        <v>0</v>
      </c>
      <c r="T47" s="61">
        <f t="shared" si="3"/>
        <v>0</v>
      </c>
      <c r="U47" s="61">
        <f t="shared" si="3"/>
        <v>0</v>
      </c>
      <c r="V47" s="61">
        <f t="shared" si="3"/>
        <v>0</v>
      </c>
      <c r="W47" s="61">
        <f t="shared" si="3"/>
        <v>0</v>
      </c>
      <c r="X47" s="61">
        <f t="shared" si="3"/>
        <v>0</v>
      </c>
      <c r="Y47" s="61">
        <f t="shared" si="3"/>
        <v>0</v>
      </c>
      <c r="Z47" s="61">
        <f t="shared" si="3"/>
        <v>0</v>
      </c>
      <c r="AA47" s="61">
        <f t="shared" si="3"/>
        <v>0</v>
      </c>
      <c r="AB47" s="61">
        <f t="shared" si="3"/>
        <v>0</v>
      </c>
      <c r="AC47" s="62">
        <f>SUM(S47:AB47)</f>
        <v>0</v>
      </c>
    </row>
    <row r="48" spans="1:28" ht="20.25" customHeight="1">
      <c r="A48" s="15"/>
      <c r="B48" s="42">
        <f>B12+B47</f>
        <v>0</v>
      </c>
      <c r="C48" s="196" t="s">
        <v>5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42">
        <f>P12+P45</f>
        <v>0</v>
      </c>
      <c r="Q48" s="14"/>
      <c r="R48" s="43">
        <f>R12+R45</f>
        <v>0</v>
      </c>
      <c r="S48" s="197" t="s">
        <v>5</v>
      </c>
      <c r="T48" s="197"/>
      <c r="U48" s="197"/>
      <c r="V48" s="197"/>
      <c r="W48" s="197"/>
      <c r="X48" s="197"/>
      <c r="Y48" s="197"/>
      <c r="Z48" s="197"/>
      <c r="AA48" s="197"/>
      <c r="AB48" s="24"/>
    </row>
  </sheetData>
  <mergeCells count="36">
    <mergeCell ref="C12:O12"/>
    <mergeCell ref="S48:AA48"/>
    <mergeCell ref="C45:O45"/>
    <mergeCell ref="S45:AA45"/>
    <mergeCell ref="C48:O48"/>
    <mergeCell ref="AB6:AB10"/>
    <mergeCell ref="C8:M9"/>
    <mergeCell ref="N8:N10"/>
    <mergeCell ref="O8:O10"/>
    <mergeCell ref="C10:D10"/>
    <mergeCell ref="E10:F10"/>
    <mergeCell ref="G10:H10"/>
    <mergeCell ref="I10:J10"/>
    <mergeCell ref="X6:X10"/>
    <mergeCell ref="L10:M10"/>
    <mergeCell ref="Y6:Y10"/>
    <mergeCell ref="Z6:Z10"/>
    <mergeCell ref="AA6:AA10"/>
    <mergeCell ref="T6:T10"/>
    <mergeCell ref="U6:U10"/>
    <mergeCell ref="V6:V10"/>
    <mergeCell ref="W6:W10"/>
    <mergeCell ref="A2:P2"/>
    <mergeCell ref="R2:AB2"/>
    <mergeCell ref="A4:P4"/>
    <mergeCell ref="Q4:AB4"/>
    <mergeCell ref="C11:O11"/>
    <mergeCell ref="S11:AA11"/>
    <mergeCell ref="A5:A10"/>
    <mergeCell ref="B5:B10"/>
    <mergeCell ref="C5:O7"/>
    <mergeCell ref="P5:P10"/>
    <mergeCell ref="R5:R10"/>
    <mergeCell ref="Q5:Q10"/>
    <mergeCell ref="S5:AB5"/>
    <mergeCell ref="S6:S10"/>
  </mergeCells>
  <printOptions/>
  <pageMargins left="0.75" right="0.75" top="1" bottom="1" header="0.5" footer="0.5"/>
  <pageSetup orientation="portrait" paperSize="9" scale="79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Y32"/>
  <sheetViews>
    <sheetView tabSelected="1" view="pageBreakPreview" zoomScale="50" zoomScaleNormal="75" zoomScaleSheetLayoutView="50" zoomScalePageLayoutView="0" workbookViewId="0" topLeftCell="A1">
      <selection activeCell="J6" sqref="J6:K6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10.125" style="3" bestFit="1" customWidth="1"/>
    <col min="4" max="4" width="26.00390625" style="0" customWidth="1"/>
    <col min="6" max="6" width="26.125" style="0" customWidth="1"/>
    <col min="7" max="7" width="11.625" style="0" customWidth="1"/>
    <col min="8" max="8" width="25.125" style="0" customWidth="1"/>
    <col min="11" max="11" width="9.75390625" style="0" customWidth="1"/>
  </cols>
  <sheetData>
    <row r="1" spans="1:8" ht="30">
      <c r="A1" s="5"/>
      <c r="B1" s="5"/>
      <c r="C1" s="5"/>
      <c r="D1" s="5"/>
      <c r="E1" s="5"/>
      <c r="F1" s="5"/>
      <c r="G1" s="5"/>
      <c r="H1" s="5"/>
    </row>
    <row r="2" spans="1:25" ht="74.25" customHeight="1">
      <c r="A2" s="5"/>
      <c r="B2" s="219" t="s">
        <v>77</v>
      </c>
      <c r="C2" s="219"/>
      <c r="D2" s="219"/>
      <c r="E2" s="5"/>
      <c r="F2" s="226" t="s">
        <v>79</v>
      </c>
      <c r="G2" s="226"/>
      <c r="H2" s="226"/>
      <c r="J2" s="216" t="s">
        <v>84</v>
      </c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</row>
    <row r="3" spans="1:23" ht="23.25">
      <c r="A3" s="1"/>
      <c r="B3" s="1"/>
      <c r="D3" s="1"/>
      <c r="E3" s="1"/>
      <c r="F3" s="1"/>
      <c r="G3" s="3"/>
      <c r="H3" s="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5" ht="24.75" customHeight="1">
      <c r="B4" s="217" t="s">
        <v>24</v>
      </c>
      <c r="C4" s="217"/>
      <c r="D4" s="108" t="s">
        <v>52</v>
      </c>
      <c r="F4" s="217" t="s">
        <v>24</v>
      </c>
      <c r="G4" s="217"/>
      <c r="H4" s="108" t="s">
        <v>52</v>
      </c>
      <c r="J4" s="227"/>
      <c r="K4" s="227"/>
      <c r="L4" s="150">
        <v>1</v>
      </c>
      <c r="M4" s="150">
        <v>2</v>
      </c>
      <c r="N4" s="150">
        <v>3</v>
      </c>
      <c r="O4" s="150">
        <v>4</v>
      </c>
      <c r="P4" s="150">
        <v>5</v>
      </c>
      <c r="Q4" s="150">
        <v>6</v>
      </c>
      <c r="R4" s="150">
        <v>7</v>
      </c>
      <c r="S4" s="150">
        <v>8</v>
      </c>
      <c r="T4" s="150">
        <v>9</v>
      </c>
      <c r="U4" s="150">
        <v>10</v>
      </c>
      <c r="V4" s="150">
        <v>11</v>
      </c>
      <c r="W4" s="149" t="s">
        <v>81</v>
      </c>
      <c r="X4" s="149" t="s">
        <v>82</v>
      </c>
      <c r="Y4" s="149" t="s">
        <v>6</v>
      </c>
    </row>
    <row r="5" spans="2:25" ht="24.75" customHeight="1">
      <c r="B5" s="77" t="s">
        <v>7</v>
      </c>
      <c r="C5" s="79">
        <f>'Часть 1,2 Сент'!P44</f>
        <v>0</v>
      </c>
      <c r="D5" s="78"/>
      <c r="F5" s="77" t="s">
        <v>7</v>
      </c>
      <c r="G5" s="79">
        <f>'Часть 1,2 Сент'!B46</f>
        <v>0</v>
      </c>
      <c r="H5" s="78"/>
      <c r="I5" s="72"/>
      <c r="J5" s="228" t="s">
        <v>83</v>
      </c>
      <c r="K5" s="228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49">
        <f>SUM(L5:X5)</f>
        <v>0</v>
      </c>
    </row>
    <row r="6" spans="2:25" ht="24.75" customHeight="1">
      <c r="B6" s="77" t="s">
        <v>8</v>
      </c>
      <c r="C6" s="79">
        <f>Окт!P45</f>
        <v>0</v>
      </c>
      <c r="D6" s="78"/>
      <c r="F6" s="77" t="s">
        <v>8</v>
      </c>
      <c r="G6" s="79">
        <f>Окт!B47</f>
        <v>0</v>
      </c>
      <c r="H6" s="78"/>
      <c r="J6" s="229" t="s">
        <v>76</v>
      </c>
      <c r="K6" s="229"/>
      <c r="L6" s="152">
        <f>'Часть 1,2 Сент'!C46+Окт!C47+Ноя!C46+Дек!C47+Янв!C47+Фев!C45+Март!C47+Апр!C46+Май!C47+Июнь!C46+Авг!C47</f>
        <v>0</v>
      </c>
      <c r="M6" s="152">
        <f>'Часть 1,2 Сент'!D46+Окт!D47+Ноя!D46+Дек!D47+Янв!D47+Фев!D45+Март!D47+Апр!D46+Май!D47+Июнь!D46+Авг!D47</f>
        <v>0</v>
      </c>
      <c r="N6" s="152">
        <f>'Часть 1,2 Сент'!E46+Окт!E47+Ноя!E46+Дек!E47+Янв!E47+Фев!E45+Март!E47+Апр!E46+Май!E47+Июнь!E46+Авг!E47</f>
        <v>0</v>
      </c>
      <c r="O6" s="152">
        <f>'Часть 1,2 Сент'!F46+Окт!F47+Ноя!F46+Дек!F47+Янв!F47+Фев!F45+Март!F47+Апр!F46+Май!F47+Июнь!F46+Авг!F47</f>
        <v>0</v>
      </c>
      <c r="P6" s="152">
        <f>'Часть 1,2 Сент'!G46+Окт!G47+Ноя!G46+Дек!G47+Янв!G47+Фев!G45+Март!G47+Апр!G46+Май!G47+Июнь!G46+Авг!G47</f>
        <v>0</v>
      </c>
      <c r="Q6" s="152">
        <f>'Часть 1,2 Сент'!H46+Окт!H47+Ноя!H46+Дек!H47+Янв!H47+Фев!H45+Март!H47+Апр!H46+Май!H47+Июнь!H46+Авг!H47</f>
        <v>0</v>
      </c>
      <c r="R6" s="152">
        <f>'Часть 1,2 Сент'!I46+Окт!I47+Ноя!I46+Дек!I47+Янв!I47+Фев!I45+Март!I47+Апр!I46+Май!I47+Июнь!I46+Авг!I47</f>
        <v>0</v>
      </c>
      <c r="S6" s="152">
        <f>'Часть 1,2 Сент'!J46+Окт!J47+Ноя!J46+Дек!J47+Янв!J47+Фев!J45+Март!J47+Апр!J46+Май!J47+Июнь!J46+Авг!J47</f>
        <v>0</v>
      </c>
      <c r="T6" s="152">
        <f>'Часть 1,2 Сент'!K46+Окт!K47+Ноя!K46+Дек!K47+Янв!K47+Фев!K45+Март!K47+Апр!K46+Май!K47+Июнь!K46+Авг!K47</f>
        <v>0</v>
      </c>
      <c r="U6" s="152">
        <f>'Часть 1,2 Сент'!L46+Окт!L47+Ноя!L46+Дек!L47+Янв!L47+Фев!L45+Март!L47+Апр!L46+Май!L47+Июнь!L46+Авг!L47</f>
        <v>0</v>
      </c>
      <c r="V6" s="152">
        <f>'Часть 1,2 Сент'!M46+Окт!M47+Ноя!M46+Дек!M47+Янв!M47+Фев!M45+Март!M47+Апр!M46+Май!M47+Июнь!M46+Авг!M47</f>
        <v>0</v>
      </c>
      <c r="W6" s="152">
        <f>'Часть 1,2 Сент'!N46+Окт!N47+Ноя!N46+Дек!N47+Янв!N47+Фев!N45+Март!N47+Апр!N46+Май!N47+Июнь!N46+Авг!N47</f>
        <v>0</v>
      </c>
      <c r="X6" s="152">
        <f>'Часть 1,2 Сент'!O46+Окт!O47+Ноя!O46+Дек!O47+Янв!O47+Фев!O45+Март!O47+Апр!O46+Май!O47+Июнь!O46+Авг!O47</f>
        <v>0</v>
      </c>
      <c r="Y6" s="149">
        <f>SUM(L6:X6)</f>
        <v>0</v>
      </c>
    </row>
    <row r="7" spans="2:25" ht="24.75" customHeight="1">
      <c r="B7" s="77" t="s">
        <v>12</v>
      </c>
      <c r="C7" s="79">
        <f>Ноя!P44</f>
        <v>0</v>
      </c>
      <c r="D7" s="78"/>
      <c r="F7" s="77" t="s">
        <v>12</v>
      </c>
      <c r="G7" s="79">
        <f>Ноя!B46</f>
        <v>0</v>
      </c>
      <c r="H7" s="78"/>
      <c r="J7" s="230"/>
      <c r="K7" s="230"/>
      <c r="L7" s="220">
        <f>SUM(L6:O6)</f>
        <v>0</v>
      </c>
      <c r="M7" s="220"/>
      <c r="N7" s="220"/>
      <c r="O7" s="220"/>
      <c r="P7" s="221">
        <f>SUM(P6:T6)</f>
        <v>0</v>
      </c>
      <c r="Q7" s="222"/>
      <c r="R7" s="222"/>
      <c r="S7" s="222"/>
      <c r="T7" s="223"/>
      <c r="U7" s="224">
        <f>SUM(U6:V6)</f>
        <v>0</v>
      </c>
      <c r="V7" s="225"/>
      <c r="W7" s="149"/>
      <c r="X7" s="149"/>
      <c r="Y7" s="149">
        <f>SUM(L7+P7+U7+W7+X7)</f>
        <v>0</v>
      </c>
    </row>
    <row r="8" spans="2:8" ht="24.75" customHeight="1">
      <c r="B8" s="77" t="s">
        <v>13</v>
      </c>
      <c r="C8" s="79">
        <f>Дек!P45</f>
        <v>0</v>
      </c>
      <c r="D8" s="78"/>
      <c r="F8" s="77" t="s">
        <v>13</v>
      </c>
      <c r="G8" s="79">
        <f>Дек!B47</f>
        <v>0</v>
      </c>
      <c r="H8" s="78"/>
    </row>
    <row r="9" spans="2:8" ht="24.75" customHeight="1">
      <c r="B9" s="77" t="s">
        <v>14</v>
      </c>
      <c r="C9" s="78">
        <f>Янв!P45</f>
        <v>0</v>
      </c>
      <c r="D9" s="79"/>
      <c r="F9" s="77" t="s">
        <v>14</v>
      </c>
      <c r="G9" s="78">
        <f>Янв!B47</f>
        <v>0</v>
      </c>
      <c r="H9" s="79"/>
    </row>
    <row r="10" spans="2:8" ht="24.75" customHeight="1">
      <c r="B10" s="77" t="s">
        <v>15</v>
      </c>
      <c r="C10" s="78">
        <f>Фев!P43</f>
        <v>0</v>
      </c>
      <c r="D10" s="79"/>
      <c r="F10" s="77" t="s">
        <v>15</v>
      </c>
      <c r="G10" s="78">
        <f>Фев!B45</f>
        <v>0</v>
      </c>
      <c r="H10" s="79"/>
    </row>
    <row r="11" spans="2:8" ht="24.75" customHeight="1">
      <c r="B11" s="77" t="s">
        <v>16</v>
      </c>
      <c r="C11" s="78">
        <f>Март!P45</f>
        <v>0</v>
      </c>
      <c r="D11" s="79"/>
      <c r="F11" s="77" t="s">
        <v>16</v>
      </c>
      <c r="G11" s="78">
        <f>Март!B47</f>
        <v>0</v>
      </c>
      <c r="H11" s="79"/>
    </row>
    <row r="12" spans="2:8" ht="24.75" customHeight="1">
      <c r="B12" s="77" t="s">
        <v>9</v>
      </c>
      <c r="C12" s="78">
        <f>Апр!P44</f>
        <v>0</v>
      </c>
      <c r="D12" s="79"/>
      <c r="F12" s="77" t="s">
        <v>9</v>
      </c>
      <c r="G12" s="78">
        <f>Апр!B46</f>
        <v>0</v>
      </c>
      <c r="H12" s="79"/>
    </row>
    <row r="13" spans="2:8" ht="24.75" customHeight="1">
      <c r="B13" s="77" t="s">
        <v>10</v>
      </c>
      <c r="C13" s="78">
        <f>Май!P45</f>
        <v>0</v>
      </c>
      <c r="D13" s="79"/>
      <c r="F13" s="77" t="s">
        <v>10</v>
      </c>
      <c r="G13" s="78">
        <f>Май!B47</f>
        <v>0</v>
      </c>
      <c r="H13" s="79"/>
    </row>
    <row r="14" spans="2:8" ht="24.75" customHeight="1">
      <c r="B14" s="77" t="s">
        <v>30</v>
      </c>
      <c r="C14" s="78">
        <f>Июнь!P44</f>
        <v>0</v>
      </c>
      <c r="D14" s="79"/>
      <c r="F14" s="77" t="s">
        <v>30</v>
      </c>
      <c r="G14" s="78">
        <f>Июнь!B46</f>
        <v>0</v>
      </c>
      <c r="H14" s="79"/>
    </row>
    <row r="15" spans="2:8" ht="24.75" customHeight="1">
      <c r="B15" s="77" t="s">
        <v>31</v>
      </c>
      <c r="C15" s="78">
        <f>Авг!P45</f>
        <v>0</v>
      </c>
      <c r="D15" s="79"/>
      <c r="F15" s="77" t="s">
        <v>31</v>
      </c>
      <c r="G15" s="78">
        <f>Авг!B47</f>
        <v>0</v>
      </c>
      <c r="H15" s="79"/>
    </row>
    <row r="16" spans="2:9" ht="24.75" customHeight="1">
      <c r="B16" s="2" t="s">
        <v>23</v>
      </c>
      <c r="C16" s="2">
        <f>SUM(C5:C15)</f>
        <v>0</v>
      </c>
      <c r="D16" s="2">
        <f>SUM(D5:D15)</f>
        <v>0</v>
      </c>
      <c r="E16" s="75">
        <f>C5+C6+C7+C8+D9+D10+D11+D12+D13+D14+D15</f>
        <v>0</v>
      </c>
      <c r="F16" s="2" t="s">
        <v>23</v>
      </c>
      <c r="G16" s="2">
        <f>SUM(G5:G15)</f>
        <v>0</v>
      </c>
      <c r="H16" s="2">
        <f>SUM(H5:H15)</f>
        <v>0</v>
      </c>
      <c r="I16" s="75">
        <f>G5+G6+G7+G8+H9+H10+H11+H12+H13+H14+H15</f>
        <v>0</v>
      </c>
    </row>
    <row r="17" ht="23.25">
      <c r="E17" s="76"/>
    </row>
    <row r="18" ht="23.25">
      <c r="E18" s="76"/>
    </row>
    <row r="19" spans="2:4" ht="24" customHeight="1">
      <c r="B19" s="218" t="s">
        <v>78</v>
      </c>
      <c r="C19" s="218"/>
      <c r="D19" s="218"/>
    </row>
    <row r="20" spans="2:4" ht="20.25">
      <c r="B20" s="217" t="s">
        <v>24</v>
      </c>
      <c r="C20" s="217"/>
      <c r="D20" s="108" t="s">
        <v>52</v>
      </c>
    </row>
    <row r="21" spans="2:4" ht="23.25">
      <c r="B21" s="77" t="s">
        <v>7</v>
      </c>
      <c r="C21" s="79">
        <f>'Часть 1,2 Сент'!R44</f>
        <v>0</v>
      </c>
      <c r="D21" s="78"/>
    </row>
    <row r="22" spans="2:4" ht="23.25">
      <c r="B22" s="77" t="s">
        <v>8</v>
      </c>
      <c r="C22" s="79">
        <f>Окт!R45</f>
        <v>0</v>
      </c>
      <c r="D22" s="78"/>
    </row>
    <row r="23" spans="2:4" ht="23.25">
      <c r="B23" s="77" t="s">
        <v>12</v>
      </c>
      <c r="C23" s="79">
        <f>Ноя!R44</f>
        <v>0</v>
      </c>
      <c r="D23" s="78"/>
    </row>
    <row r="24" spans="2:4" ht="23.25">
      <c r="B24" s="77" t="s">
        <v>13</v>
      </c>
      <c r="C24" s="79">
        <f>Дек!R45</f>
        <v>0</v>
      </c>
      <c r="D24" s="78"/>
    </row>
    <row r="25" spans="2:4" ht="23.25">
      <c r="B25" s="77" t="s">
        <v>14</v>
      </c>
      <c r="C25" s="78">
        <f>Янв!R45</f>
        <v>0</v>
      </c>
      <c r="D25" s="79"/>
    </row>
    <row r="26" spans="2:4" ht="23.25">
      <c r="B26" s="77" t="s">
        <v>15</v>
      </c>
      <c r="C26" s="78">
        <f>Фев!R43</f>
        <v>0</v>
      </c>
      <c r="D26" s="79"/>
    </row>
    <row r="27" spans="2:4" ht="23.25">
      <c r="B27" s="77" t="s">
        <v>16</v>
      </c>
      <c r="C27" s="78">
        <f>Март!R45</f>
        <v>0</v>
      </c>
      <c r="D27" s="79"/>
    </row>
    <row r="28" spans="2:4" ht="23.25">
      <c r="B28" s="77" t="s">
        <v>9</v>
      </c>
      <c r="C28" s="78">
        <f>Апр!R44</f>
        <v>0</v>
      </c>
      <c r="D28" s="79"/>
    </row>
    <row r="29" spans="2:4" ht="23.25">
      <c r="B29" s="77" t="s">
        <v>10</v>
      </c>
      <c r="C29" s="78">
        <f>Май!R45</f>
        <v>0</v>
      </c>
      <c r="D29" s="79"/>
    </row>
    <row r="30" spans="2:4" ht="23.25">
      <c r="B30" s="77" t="s">
        <v>30</v>
      </c>
      <c r="C30" s="78">
        <f>Июнь!R44</f>
        <v>0</v>
      </c>
      <c r="D30" s="79"/>
    </row>
    <row r="31" spans="2:4" ht="23.25">
      <c r="B31" s="77" t="s">
        <v>31</v>
      </c>
      <c r="C31" s="78">
        <f>Авг!R45</f>
        <v>0</v>
      </c>
      <c r="D31" s="79"/>
    </row>
    <row r="32" spans="2:5" ht="23.25">
      <c r="B32" s="2" t="s">
        <v>23</v>
      </c>
      <c r="C32" s="74">
        <f>SUM(C21:C31)</f>
        <v>0</v>
      </c>
      <c r="D32" s="74">
        <f>SUM(D21:D31)</f>
        <v>0</v>
      </c>
      <c r="E32" s="75">
        <f>C21+C22+C23+C24+D25+D26+D27+D28+D29+D30+D31</f>
        <v>0</v>
      </c>
    </row>
  </sheetData>
  <sheetProtection/>
  <mergeCells count="14">
    <mergeCell ref="J4:K4"/>
    <mergeCell ref="J5:K5"/>
    <mergeCell ref="J6:K6"/>
    <mergeCell ref="J7:K7"/>
    <mergeCell ref="J2:Y2"/>
    <mergeCell ref="B20:C20"/>
    <mergeCell ref="B19:D19"/>
    <mergeCell ref="B4:C4"/>
    <mergeCell ref="B2:D2"/>
    <mergeCell ref="L7:O7"/>
    <mergeCell ref="P7:T7"/>
    <mergeCell ref="U7:V7"/>
    <mergeCell ref="F2:H2"/>
    <mergeCell ref="F4:G4"/>
  </mergeCells>
  <printOptions/>
  <pageMargins left="0.75" right="0.75" top="1" bottom="1" header="0.5" footer="0.5"/>
  <pageSetup orientation="portrait" paperSize="9" scale="59" r:id="rId1"/>
  <colBreaks count="1" manualBreakCount="1">
    <brk id="9" max="3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66CC"/>
  </sheetPr>
  <dimension ref="A2:I48"/>
  <sheetViews>
    <sheetView view="pageLayout" zoomScale="70" zoomScaleNormal="70" zoomScaleSheetLayoutView="75" zoomScalePageLayoutView="70" workbookViewId="0" topLeftCell="A1">
      <selection activeCell="H5" sqref="H5:H7"/>
    </sheetView>
  </sheetViews>
  <sheetFormatPr defaultColWidth="9.00390625" defaultRowHeight="12.75"/>
  <cols>
    <col min="1" max="1" width="9.125" style="14" customWidth="1"/>
    <col min="2" max="2" width="18.00390625" style="10" customWidth="1"/>
    <col min="3" max="3" width="51.00390625" style="7" customWidth="1"/>
    <col min="4" max="4" width="17.75390625" style="8" customWidth="1"/>
    <col min="5" max="5" width="24.625" style="73" customWidth="1"/>
    <col min="6" max="6" width="13.875" style="8" customWidth="1"/>
    <col min="7" max="7" width="16.375" style="8" customWidth="1"/>
    <col min="8" max="8" width="23.875" style="6" customWidth="1"/>
  </cols>
  <sheetData>
    <row r="1" ht="15" customHeight="1"/>
    <row r="2" spans="1:8" ht="30">
      <c r="A2" s="231" t="s">
        <v>17</v>
      </c>
      <c r="B2" s="231"/>
      <c r="C2" s="231"/>
      <c r="D2" s="231"/>
      <c r="E2" s="231"/>
      <c r="F2" s="231"/>
      <c r="G2" s="231"/>
      <c r="H2" s="231"/>
    </row>
    <row r="3" ht="15" customHeight="1">
      <c r="A3" s="12"/>
    </row>
    <row r="4" ht="15" customHeight="1" thickBot="1">
      <c r="A4" s="13"/>
    </row>
    <row r="5" spans="1:8" ht="15" customHeight="1">
      <c r="A5" s="232" t="s">
        <v>18</v>
      </c>
      <c r="B5" s="235" t="s">
        <v>19</v>
      </c>
      <c r="C5" s="232" t="s">
        <v>54</v>
      </c>
      <c r="D5" s="238" t="s">
        <v>29</v>
      </c>
      <c r="E5" s="244" t="s">
        <v>28</v>
      </c>
      <c r="F5" s="241" t="s">
        <v>21</v>
      </c>
      <c r="G5" s="238" t="s">
        <v>22</v>
      </c>
      <c r="H5" s="232" t="s">
        <v>20</v>
      </c>
    </row>
    <row r="6" spans="1:8" ht="15" customHeight="1">
      <c r="A6" s="233"/>
      <c r="B6" s="236"/>
      <c r="C6" s="233"/>
      <c r="D6" s="239"/>
      <c r="E6" s="245"/>
      <c r="F6" s="242"/>
      <c r="G6" s="239"/>
      <c r="H6" s="233"/>
    </row>
    <row r="7" spans="1:8" s="9" customFormat="1" ht="67.5" customHeight="1" thickBot="1">
      <c r="A7" s="234"/>
      <c r="B7" s="237"/>
      <c r="C7" s="234"/>
      <c r="D7" s="240"/>
      <c r="E7" s="246"/>
      <c r="F7" s="243"/>
      <c r="G7" s="240"/>
      <c r="H7" s="234"/>
    </row>
    <row r="8" spans="1:8" ht="21" thickBot="1">
      <c r="A8" s="89"/>
      <c r="B8" s="90"/>
      <c r="C8" s="91"/>
      <c r="D8" s="92"/>
      <c r="E8" s="92"/>
      <c r="F8" s="90"/>
      <c r="G8" s="92"/>
      <c r="H8" s="92"/>
    </row>
    <row r="9" spans="1:8" s="67" customFormat="1" ht="21" thickBot="1">
      <c r="A9" s="93"/>
      <c r="B9" s="94"/>
      <c r="C9" s="95"/>
      <c r="D9" s="92"/>
      <c r="E9" s="92"/>
      <c r="F9" s="90"/>
      <c r="G9" s="92"/>
      <c r="H9" s="93"/>
    </row>
    <row r="10" spans="1:8" s="67" customFormat="1" ht="21" thickBot="1">
      <c r="A10" s="93"/>
      <c r="B10" s="96"/>
      <c r="C10" s="95"/>
      <c r="D10" s="92"/>
      <c r="E10" s="92"/>
      <c r="F10" s="90"/>
      <c r="G10" s="92"/>
      <c r="H10" s="92"/>
    </row>
    <row r="11" spans="1:8" s="67" customFormat="1" ht="21" thickBot="1">
      <c r="A11" s="97"/>
      <c r="B11" s="96"/>
      <c r="C11" s="95"/>
      <c r="D11" s="92"/>
      <c r="E11" s="92"/>
      <c r="F11" s="90"/>
      <c r="G11" s="92"/>
      <c r="H11" s="92"/>
    </row>
    <row r="12" spans="1:8" s="68" customFormat="1" ht="21" thickBot="1">
      <c r="A12" s="93"/>
      <c r="B12" s="96"/>
      <c r="C12" s="91"/>
      <c r="D12" s="92"/>
      <c r="E12" s="92"/>
      <c r="F12" s="92"/>
      <c r="G12" s="92"/>
      <c r="H12" s="92"/>
    </row>
    <row r="13" spans="1:8" s="68" customFormat="1" ht="21" thickBot="1">
      <c r="A13" s="93"/>
      <c r="B13" s="96"/>
      <c r="C13" s="91"/>
      <c r="D13" s="92"/>
      <c r="E13" s="92"/>
      <c r="F13" s="92"/>
      <c r="G13" s="92"/>
      <c r="H13" s="92"/>
    </row>
    <row r="14" spans="1:8" s="68" customFormat="1" ht="21" thickBot="1">
      <c r="A14" s="99"/>
      <c r="B14" s="98"/>
      <c r="C14" s="100"/>
      <c r="D14" s="92"/>
      <c r="E14" s="92"/>
      <c r="F14" s="92"/>
      <c r="G14" s="92"/>
      <c r="H14" s="92"/>
    </row>
    <row r="15" spans="1:8" ht="21" thickBot="1">
      <c r="A15" s="97"/>
      <c r="B15" s="101"/>
      <c r="C15" s="100"/>
      <c r="D15" s="92"/>
      <c r="E15" s="92"/>
      <c r="F15" s="92"/>
      <c r="G15" s="92"/>
      <c r="H15" s="92"/>
    </row>
    <row r="16" spans="1:8" ht="21" thickBot="1">
      <c r="A16" s="97"/>
      <c r="B16" s="101"/>
      <c r="C16" s="100"/>
      <c r="D16" s="92"/>
      <c r="E16" s="92"/>
      <c r="F16" s="92"/>
      <c r="G16" s="92"/>
      <c r="H16" s="92"/>
    </row>
    <row r="17" spans="1:8" ht="21" thickBot="1">
      <c r="A17" s="93"/>
      <c r="B17" s="96"/>
      <c r="C17" s="100"/>
      <c r="D17" s="92"/>
      <c r="E17" s="92"/>
      <c r="F17" s="92"/>
      <c r="G17" s="92"/>
      <c r="H17" s="92"/>
    </row>
    <row r="18" spans="1:8" s="11" customFormat="1" ht="21" thickBot="1">
      <c r="A18" s="93"/>
      <c r="B18" s="96"/>
      <c r="C18" s="100"/>
      <c r="D18" s="92"/>
      <c r="E18" s="92"/>
      <c r="F18" s="92"/>
      <c r="G18" s="92"/>
      <c r="H18" s="92"/>
    </row>
    <row r="19" spans="1:8" s="11" customFormat="1" ht="21" thickBot="1">
      <c r="A19" s="93"/>
      <c r="B19" s="96"/>
      <c r="C19" s="100"/>
      <c r="D19" s="92"/>
      <c r="E19" s="92"/>
      <c r="F19" s="92"/>
      <c r="G19" s="92"/>
      <c r="H19" s="92"/>
    </row>
    <row r="20" spans="1:8" s="11" customFormat="1" ht="21" thickBot="1">
      <c r="A20" s="93"/>
      <c r="B20" s="96"/>
      <c r="C20" s="100"/>
      <c r="D20" s="92"/>
      <c r="E20" s="92"/>
      <c r="F20" s="92"/>
      <c r="G20" s="92"/>
      <c r="H20" s="92"/>
    </row>
    <row r="21" spans="1:8" s="11" customFormat="1" ht="21" thickBot="1">
      <c r="A21" s="93"/>
      <c r="B21" s="96"/>
      <c r="C21" s="100"/>
      <c r="D21" s="92"/>
      <c r="E21" s="92"/>
      <c r="F21" s="92"/>
      <c r="G21" s="92"/>
      <c r="H21" s="92"/>
    </row>
    <row r="22" spans="1:8" s="11" customFormat="1" ht="21" thickBot="1">
      <c r="A22" s="93"/>
      <c r="B22" s="96"/>
      <c r="C22" s="100"/>
      <c r="D22" s="92"/>
      <c r="E22" s="92"/>
      <c r="F22" s="92"/>
      <c r="G22" s="92"/>
      <c r="H22" s="92"/>
    </row>
    <row r="23" spans="1:8" ht="21" thickBot="1">
      <c r="A23" s="93"/>
      <c r="B23" s="96"/>
      <c r="C23" s="100"/>
      <c r="D23" s="92"/>
      <c r="E23" s="92"/>
      <c r="F23" s="92"/>
      <c r="G23" s="92"/>
      <c r="H23" s="92"/>
    </row>
    <row r="24" spans="1:8" ht="21" thickBot="1">
      <c r="A24" s="89"/>
      <c r="B24" s="96"/>
      <c r="C24" s="100"/>
      <c r="D24" s="92"/>
      <c r="E24" s="92"/>
      <c r="F24" s="92"/>
      <c r="G24" s="92"/>
      <c r="H24" s="92"/>
    </row>
    <row r="25" spans="1:8" ht="21" thickBot="1">
      <c r="A25" s="89"/>
      <c r="B25" s="90"/>
      <c r="C25" s="91"/>
      <c r="D25" s="92"/>
      <c r="E25" s="92"/>
      <c r="F25" s="92"/>
      <c r="G25" s="92"/>
      <c r="H25" s="92"/>
    </row>
    <row r="26" spans="1:8" ht="21" thickBot="1">
      <c r="A26" s="97"/>
      <c r="B26" s="101"/>
      <c r="C26" s="102"/>
      <c r="D26" s="97"/>
      <c r="E26" s="103"/>
      <c r="F26" s="92"/>
      <c r="G26" s="92"/>
      <c r="H26" s="92"/>
    </row>
    <row r="27" spans="1:8" ht="21" thickBot="1">
      <c r="A27" s="93"/>
      <c r="B27" s="96"/>
      <c r="C27" s="100"/>
      <c r="D27" s="104"/>
      <c r="E27" s="104"/>
      <c r="F27" s="92"/>
      <c r="G27" s="92"/>
      <c r="H27" s="92"/>
    </row>
    <row r="28" spans="1:9" ht="21" thickBot="1">
      <c r="A28" s="89"/>
      <c r="B28" s="105"/>
      <c r="C28" s="100"/>
      <c r="D28" s="92"/>
      <c r="E28" s="106"/>
      <c r="F28" s="92"/>
      <c r="G28" s="92"/>
      <c r="H28" s="92"/>
      <c r="I28" s="67"/>
    </row>
    <row r="29" spans="1:9" ht="21" thickBot="1">
      <c r="A29" s="89"/>
      <c r="B29" s="105"/>
      <c r="C29" s="100"/>
      <c r="D29" s="92"/>
      <c r="E29" s="106"/>
      <c r="F29" s="92"/>
      <c r="G29" s="92"/>
      <c r="H29" s="92"/>
      <c r="I29" s="67"/>
    </row>
    <row r="30" spans="1:9" ht="21" thickBot="1">
      <c r="A30" s="89"/>
      <c r="B30" s="105"/>
      <c r="C30" s="100"/>
      <c r="D30" s="92"/>
      <c r="E30" s="106"/>
      <c r="F30" s="92"/>
      <c r="G30" s="92"/>
      <c r="H30" s="92"/>
      <c r="I30" s="67"/>
    </row>
    <row r="31" spans="1:9" ht="21" thickBot="1">
      <c r="A31" s="89"/>
      <c r="B31" s="105"/>
      <c r="C31" s="100"/>
      <c r="D31" s="92"/>
      <c r="E31" s="106"/>
      <c r="F31" s="92"/>
      <c r="G31" s="92"/>
      <c r="H31" s="92"/>
      <c r="I31" s="67"/>
    </row>
    <row r="32" spans="1:9" ht="21" thickBot="1">
      <c r="A32" s="89"/>
      <c r="B32" s="105"/>
      <c r="C32" s="100"/>
      <c r="D32" s="92"/>
      <c r="E32" s="106"/>
      <c r="F32" s="92"/>
      <c r="G32" s="92"/>
      <c r="H32" s="92"/>
      <c r="I32" s="67"/>
    </row>
    <row r="33" spans="1:9" ht="21" thickBot="1">
      <c r="A33" s="89"/>
      <c r="B33" s="105"/>
      <c r="C33" s="100"/>
      <c r="D33" s="92"/>
      <c r="E33" s="106"/>
      <c r="F33" s="92"/>
      <c r="G33" s="92"/>
      <c r="H33" s="92"/>
      <c r="I33" s="67"/>
    </row>
    <row r="34" spans="1:9" ht="21" thickBot="1">
      <c r="A34" s="89"/>
      <c r="B34" s="105"/>
      <c r="C34" s="100"/>
      <c r="D34" s="92"/>
      <c r="E34" s="106"/>
      <c r="F34" s="92"/>
      <c r="G34" s="92"/>
      <c r="H34" s="92"/>
      <c r="I34" s="67"/>
    </row>
    <row r="35" spans="1:9" ht="21" thickBot="1">
      <c r="A35" s="89"/>
      <c r="B35" s="105"/>
      <c r="C35" s="100"/>
      <c r="D35" s="92"/>
      <c r="E35" s="106"/>
      <c r="F35" s="92"/>
      <c r="G35" s="92"/>
      <c r="H35" s="92"/>
      <c r="I35" s="67"/>
    </row>
    <row r="36" spans="1:9" ht="21" thickBot="1">
      <c r="A36" s="89"/>
      <c r="B36" s="105"/>
      <c r="C36" s="100"/>
      <c r="D36" s="92"/>
      <c r="E36" s="106"/>
      <c r="F36" s="92"/>
      <c r="G36" s="92"/>
      <c r="H36" s="92"/>
      <c r="I36" s="67"/>
    </row>
    <row r="37" spans="1:9" ht="21" thickBot="1">
      <c r="A37" s="89"/>
      <c r="B37" s="105"/>
      <c r="C37" s="100"/>
      <c r="D37" s="92"/>
      <c r="E37" s="106"/>
      <c r="F37" s="92"/>
      <c r="G37" s="92"/>
      <c r="H37" s="92"/>
      <c r="I37" s="67"/>
    </row>
    <row r="38" spans="1:9" ht="21" thickBot="1">
      <c r="A38" s="89"/>
      <c r="B38" s="105"/>
      <c r="C38" s="100"/>
      <c r="D38" s="92"/>
      <c r="E38" s="106"/>
      <c r="F38" s="92"/>
      <c r="G38" s="92"/>
      <c r="H38" s="92"/>
      <c r="I38" s="67"/>
    </row>
    <row r="39" spans="1:9" ht="21" thickBot="1">
      <c r="A39" s="89"/>
      <c r="B39" s="105"/>
      <c r="C39" s="100"/>
      <c r="D39" s="92"/>
      <c r="E39" s="106"/>
      <c r="F39" s="92"/>
      <c r="G39" s="92"/>
      <c r="H39" s="92"/>
      <c r="I39" s="67"/>
    </row>
    <row r="40" spans="1:9" ht="21" thickBot="1">
      <c r="A40" s="89"/>
      <c r="B40" s="105"/>
      <c r="C40" s="100"/>
      <c r="D40" s="92"/>
      <c r="E40" s="106"/>
      <c r="F40" s="92"/>
      <c r="G40" s="92"/>
      <c r="H40" s="92"/>
      <c r="I40" s="67"/>
    </row>
    <row r="41" spans="1:9" ht="21" thickBot="1">
      <c r="A41" s="89"/>
      <c r="B41" s="105"/>
      <c r="C41" s="100"/>
      <c r="D41" s="92"/>
      <c r="E41" s="106"/>
      <c r="F41" s="92"/>
      <c r="G41" s="92"/>
      <c r="H41" s="92"/>
      <c r="I41" s="67"/>
    </row>
    <row r="42" spans="1:9" ht="21" thickBot="1">
      <c r="A42" s="89"/>
      <c r="B42" s="105"/>
      <c r="C42" s="100"/>
      <c r="D42" s="92"/>
      <c r="E42" s="107"/>
      <c r="F42" s="92"/>
      <c r="G42" s="92"/>
      <c r="H42" s="92"/>
      <c r="I42" s="67"/>
    </row>
    <row r="43" spans="1:9" ht="21" thickBot="1">
      <c r="A43" s="89"/>
      <c r="B43" s="105"/>
      <c r="C43" s="100"/>
      <c r="D43" s="92"/>
      <c r="E43" s="107"/>
      <c r="F43" s="92"/>
      <c r="G43" s="92"/>
      <c r="H43" s="92"/>
      <c r="I43" s="67"/>
    </row>
    <row r="44" spans="1:9" ht="21" thickBot="1">
      <c r="A44" s="93"/>
      <c r="B44" s="96"/>
      <c r="C44" s="100"/>
      <c r="D44" s="92"/>
      <c r="E44" s="107"/>
      <c r="F44" s="92"/>
      <c r="G44" s="92"/>
      <c r="H44" s="92"/>
      <c r="I44" s="67"/>
    </row>
    <row r="45" spans="1:9" ht="21" thickBot="1">
      <c r="A45" s="89"/>
      <c r="B45" s="105"/>
      <c r="C45" s="100"/>
      <c r="D45" s="92"/>
      <c r="E45" s="107"/>
      <c r="F45" s="92"/>
      <c r="G45" s="92"/>
      <c r="H45" s="92"/>
      <c r="I45" s="67"/>
    </row>
    <row r="46" spans="1:9" ht="21" thickBot="1">
      <c r="A46" s="89"/>
      <c r="B46" s="105"/>
      <c r="C46" s="100"/>
      <c r="D46" s="92"/>
      <c r="E46" s="107"/>
      <c r="F46" s="92"/>
      <c r="G46" s="92"/>
      <c r="H46" s="92"/>
      <c r="I46" s="67"/>
    </row>
    <row r="47" spans="1:9" ht="21" thickBot="1">
      <c r="A47" s="89"/>
      <c r="B47" s="105"/>
      <c r="C47" s="100"/>
      <c r="D47" s="92"/>
      <c r="E47" s="107"/>
      <c r="F47" s="92"/>
      <c r="G47" s="92"/>
      <c r="H47" s="92"/>
      <c r="I47" s="67"/>
    </row>
    <row r="48" spans="1:9" ht="21" thickBot="1">
      <c r="A48" s="89"/>
      <c r="B48" s="96"/>
      <c r="C48" s="100"/>
      <c r="D48" s="92"/>
      <c r="E48" s="107"/>
      <c r="F48" s="92"/>
      <c r="G48" s="92"/>
      <c r="H48" s="92"/>
      <c r="I48" s="67"/>
    </row>
  </sheetData>
  <sheetProtection/>
  <mergeCells count="9">
    <mergeCell ref="A2:H2"/>
    <mergeCell ref="A5:A7"/>
    <mergeCell ref="B5:B7"/>
    <mergeCell ref="H5:H7"/>
    <mergeCell ref="C5:C7"/>
    <mergeCell ref="D5:D7"/>
    <mergeCell ref="F5:F7"/>
    <mergeCell ref="G5:G7"/>
    <mergeCell ref="E5:E7"/>
  </mergeCells>
  <printOptions horizontalCentered="1"/>
  <pageMargins left="0.984251968503937" right="0.984251968503937" top="0.4724409448818898" bottom="0.3937007874015748" header="0.4724409448818898" footer="0.3937007874015748"/>
  <pageSetup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E47"/>
  <sheetViews>
    <sheetView zoomScale="68" zoomScaleNormal="68" zoomScaleSheetLayoutView="68" workbookViewId="0" topLeftCell="A19">
      <selection activeCell="C46" sqref="C46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"/>
      <c r="R2" s="168" t="s">
        <v>32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68" t="s">
        <v>55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9" t="s">
        <v>56</v>
      </c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5" customHeight="1">
      <c r="A5" s="170" t="s">
        <v>4</v>
      </c>
      <c r="B5" s="171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 t="s">
        <v>80</v>
      </c>
      <c r="Q5" s="163" t="s">
        <v>4</v>
      </c>
      <c r="R5" s="174" t="s">
        <v>51</v>
      </c>
      <c r="S5" s="156" t="s">
        <v>50</v>
      </c>
      <c r="T5" s="157"/>
      <c r="U5" s="157"/>
      <c r="V5" s="157"/>
      <c r="W5" s="157"/>
      <c r="X5" s="157"/>
      <c r="Y5" s="157"/>
      <c r="Z5" s="157"/>
      <c r="AA5" s="157"/>
      <c r="AB5" s="158"/>
    </row>
    <row r="6" spans="1:28" ht="15" customHeight="1">
      <c r="A6" s="170"/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2"/>
      <c r="Q6" s="154"/>
      <c r="R6" s="159"/>
      <c r="S6" s="153" t="s">
        <v>45</v>
      </c>
      <c r="T6" s="180" t="s">
        <v>46</v>
      </c>
      <c r="U6" s="183" t="s">
        <v>44</v>
      </c>
      <c r="V6" s="153" t="s">
        <v>35</v>
      </c>
      <c r="W6" s="186" t="s">
        <v>33</v>
      </c>
      <c r="X6" s="186" t="s">
        <v>47</v>
      </c>
      <c r="Y6" s="186" t="s">
        <v>34</v>
      </c>
      <c r="Z6" s="153" t="s">
        <v>11</v>
      </c>
      <c r="AA6" s="153" t="s">
        <v>27</v>
      </c>
      <c r="AB6" s="153" t="s">
        <v>36</v>
      </c>
    </row>
    <row r="7" spans="1:28" ht="15" customHeight="1">
      <c r="A7" s="170"/>
      <c r="B7" s="172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2"/>
      <c r="Q7" s="154"/>
      <c r="R7" s="159"/>
      <c r="S7" s="175"/>
      <c r="T7" s="181"/>
      <c r="U7" s="184"/>
      <c r="V7" s="175"/>
      <c r="W7" s="187"/>
      <c r="X7" s="187"/>
      <c r="Y7" s="187"/>
      <c r="Z7" s="175"/>
      <c r="AA7" s="175"/>
      <c r="AB7" s="175"/>
    </row>
    <row r="8" spans="1:28" ht="15" customHeight="1">
      <c r="A8" s="170"/>
      <c r="B8" s="172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2"/>
      <c r="Q8" s="154"/>
      <c r="R8" s="159"/>
      <c r="S8" s="175"/>
      <c r="T8" s="181"/>
      <c r="U8" s="184"/>
      <c r="V8" s="175"/>
      <c r="W8" s="187"/>
      <c r="X8" s="187"/>
      <c r="Y8" s="187"/>
      <c r="Z8" s="175"/>
      <c r="AA8" s="175"/>
      <c r="AB8" s="175"/>
    </row>
    <row r="9" spans="1:28" ht="15" customHeight="1">
      <c r="A9" s="170"/>
      <c r="B9" s="17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2"/>
      <c r="Q9" s="154"/>
      <c r="R9" s="159"/>
      <c r="S9" s="175"/>
      <c r="T9" s="181"/>
      <c r="U9" s="184"/>
      <c r="V9" s="175"/>
      <c r="W9" s="187"/>
      <c r="X9" s="187"/>
      <c r="Y9" s="187"/>
      <c r="Z9" s="175"/>
      <c r="AA9" s="175"/>
      <c r="AB9" s="175"/>
    </row>
    <row r="10" spans="1:28" ht="64.5" customHeight="1">
      <c r="A10" s="170"/>
      <c r="B10" s="173"/>
      <c r="C10" s="161" t="s">
        <v>38</v>
      </c>
      <c r="D10" s="162"/>
      <c r="E10" s="161" t="s">
        <v>39</v>
      </c>
      <c r="F10" s="162"/>
      <c r="G10" s="162" t="s">
        <v>40</v>
      </c>
      <c r="H10" s="162"/>
      <c r="I10" s="162" t="s">
        <v>41</v>
      </c>
      <c r="J10" s="162"/>
      <c r="K10" s="145" t="s">
        <v>75</v>
      </c>
      <c r="L10" s="194" t="s">
        <v>74</v>
      </c>
      <c r="M10" s="195"/>
      <c r="N10" s="170"/>
      <c r="O10" s="170"/>
      <c r="P10" s="173"/>
      <c r="Q10" s="155"/>
      <c r="R10" s="160"/>
      <c r="S10" s="176"/>
      <c r="T10" s="182"/>
      <c r="U10" s="185"/>
      <c r="V10" s="176"/>
      <c r="W10" s="188"/>
      <c r="X10" s="188"/>
      <c r="Y10" s="188"/>
      <c r="Z10" s="176"/>
      <c r="AA10" s="176"/>
      <c r="AB10" s="176"/>
    </row>
    <row r="11" spans="1:31" ht="15" customHeight="1">
      <c r="A11" s="65"/>
      <c r="B11" s="66"/>
      <c r="C11" s="191" t="s">
        <v>42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50"/>
      <c r="Q11" s="88"/>
      <c r="R11" s="33"/>
      <c r="S11" s="177" t="s">
        <v>42</v>
      </c>
      <c r="T11" s="178"/>
      <c r="U11" s="178"/>
      <c r="V11" s="178"/>
      <c r="W11" s="178"/>
      <c r="X11" s="178"/>
      <c r="Y11" s="178"/>
      <c r="Z11" s="178"/>
      <c r="AA11" s="179"/>
      <c r="AB11" s="25"/>
      <c r="AC11" s="87"/>
      <c r="AD11" s="87"/>
      <c r="AE11" s="87"/>
    </row>
    <row r="12" spans="1:28" ht="15" customHeight="1">
      <c r="A12" s="39"/>
      <c r="B12" s="30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90"/>
      <c r="P12" s="50"/>
      <c r="Q12" s="39"/>
      <c r="R12" s="33"/>
      <c r="S12" s="54"/>
      <c r="T12" s="54"/>
      <c r="U12" s="54"/>
      <c r="V12" s="54"/>
      <c r="W12" s="54"/>
      <c r="X12" s="54"/>
      <c r="Y12" s="54"/>
      <c r="Z12" s="54"/>
      <c r="AA12" s="54"/>
      <c r="AB12" s="25"/>
    </row>
    <row r="13" spans="1:28" ht="15" customHeight="1">
      <c r="A13" s="32">
        <v>1</v>
      </c>
      <c r="B13" s="140"/>
      <c r="C13" s="126"/>
      <c r="D13" s="127"/>
      <c r="E13" s="126"/>
      <c r="F13" s="127"/>
      <c r="G13" s="126"/>
      <c r="H13" s="127"/>
      <c r="I13" s="126"/>
      <c r="J13" s="127"/>
      <c r="K13" s="146"/>
      <c r="L13" s="126"/>
      <c r="M13" s="127"/>
      <c r="N13" s="18"/>
      <c r="O13" s="18"/>
      <c r="P13" s="18">
        <f>SUM(C13:O13)</f>
        <v>0</v>
      </c>
      <c r="Q13" s="32">
        <v>1</v>
      </c>
      <c r="R13" s="18">
        <f>SUM(S13:AA13)</f>
        <v>0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5" customHeight="1">
      <c r="A14" s="32">
        <v>2</v>
      </c>
      <c r="B14" s="140"/>
      <c r="C14" s="126"/>
      <c r="D14" s="127"/>
      <c r="E14" s="126"/>
      <c r="F14" s="127"/>
      <c r="G14" s="126"/>
      <c r="H14" s="127"/>
      <c r="I14" s="126"/>
      <c r="J14" s="127"/>
      <c r="K14" s="146"/>
      <c r="L14" s="126"/>
      <c r="M14" s="127"/>
      <c r="N14" s="18"/>
      <c r="O14" s="18"/>
      <c r="P14" s="18">
        <f aca="true" t="shared" si="0" ref="P14:P42">SUM(C14:O14)</f>
        <v>0</v>
      </c>
      <c r="Q14" s="32">
        <v>2</v>
      </c>
      <c r="R14" s="18">
        <f aca="true" t="shared" si="1" ref="R14:R42">SUM(S14:AA14)</f>
        <v>0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5" customHeight="1">
      <c r="A15" s="32">
        <v>3</v>
      </c>
      <c r="B15" s="141"/>
      <c r="C15" s="128"/>
      <c r="D15" s="129"/>
      <c r="E15" s="128"/>
      <c r="F15" s="129"/>
      <c r="G15" s="128"/>
      <c r="H15" s="129"/>
      <c r="I15" s="128"/>
      <c r="J15" s="129"/>
      <c r="K15" s="125"/>
      <c r="L15" s="128"/>
      <c r="M15" s="129"/>
      <c r="N15" s="69"/>
      <c r="O15" s="69"/>
      <c r="P15" s="18">
        <f t="shared" si="0"/>
        <v>0</v>
      </c>
      <c r="Q15" s="32">
        <v>3</v>
      </c>
      <c r="R15" s="69">
        <f t="shared" si="1"/>
        <v>0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15" customHeight="1">
      <c r="A16" s="32">
        <v>4</v>
      </c>
      <c r="B16" s="141"/>
      <c r="C16" s="128"/>
      <c r="D16" s="129"/>
      <c r="E16" s="128"/>
      <c r="F16" s="129"/>
      <c r="G16" s="128"/>
      <c r="H16" s="129"/>
      <c r="I16" s="128"/>
      <c r="J16" s="129"/>
      <c r="K16" s="125"/>
      <c r="L16" s="128"/>
      <c r="M16" s="129"/>
      <c r="N16" s="69"/>
      <c r="O16" s="69"/>
      <c r="P16" s="18">
        <f t="shared" si="0"/>
        <v>0</v>
      </c>
      <c r="Q16" s="32">
        <v>4</v>
      </c>
      <c r="R16" s="69">
        <f t="shared" si="1"/>
        <v>0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15" customHeight="1">
      <c r="A17" s="32">
        <v>5</v>
      </c>
      <c r="B17" s="140"/>
      <c r="C17" s="126"/>
      <c r="D17" s="127"/>
      <c r="E17" s="126"/>
      <c r="F17" s="127"/>
      <c r="G17" s="126"/>
      <c r="H17" s="127"/>
      <c r="I17" s="126"/>
      <c r="J17" s="127"/>
      <c r="K17" s="146"/>
      <c r="L17" s="126"/>
      <c r="M17" s="127"/>
      <c r="N17" s="36"/>
      <c r="O17" s="36"/>
      <c r="P17" s="18">
        <f t="shared" si="0"/>
        <v>0</v>
      </c>
      <c r="Q17" s="32">
        <v>5</v>
      </c>
      <c r="R17" s="18">
        <f t="shared" si="1"/>
        <v>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5" customHeight="1">
      <c r="A18" s="32">
        <v>6</v>
      </c>
      <c r="B18" s="140"/>
      <c r="C18" s="126"/>
      <c r="D18" s="127"/>
      <c r="E18" s="126"/>
      <c r="F18" s="127"/>
      <c r="G18" s="126"/>
      <c r="H18" s="127"/>
      <c r="I18" s="126"/>
      <c r="J18" s="127"/>
      <c r="K18" s="146"/>
      <c r="L18" s="126"/>
      <c r="M18" s="127"/>
      <c r="N18" s="36"/>
      <c r="O18" s="36"/>
      <c r="P18" s="18">
        <f t="shared" si="0"/>
        <v>0</v>
      </c>
      <c r="Q18" s="32">
        <v>6</v>
      </c>
      <c r="R18" s="18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5" customHeight="1">
      <c r="A19" s="32">
        <v>7</v>
      </c>
      <c r="B19" s="140"/>
      <c r="C19" s="126"/>
      <c r="D19" s="127"/>
      <c r="E19" s="126"/>
      <c r="F19" s="127"/>
      <c r="G19" s="126"/>
      <c r="H19" s="127"/>
      <c r="I19" s="126"/>
      <c r="J19" s="127"/>
      <c r="K19" s="146"/>
      <c r="L19" s="126"/>
      <c r="M19" s="127"/>
      <c r="N19" s="18"/>
      <c r="O19" s="18"/>
      <c r="P19" s="18">
        <f t="shared" si="0"/>
        <v>0</v>
      </c>
      <c r="Q19" s="32">
        <v>7</v>
      </c>
      <c r="R19" s="18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5" customHeight="1">
      <c r="A20" s="32">
        <v>8</v>
      </c>
      <c r="B20" s="140"/>
      <c r="C20" s="126"/>
      <c r="D20" s="127"/>
      <c r="E20" s="126"/>
      <c r="F20" s="127"/>
      <c r="G20" s="126"/>
      <c r="H20" s="127"/>
      <c r="I20" s="126"/>
      <c r="J20" s="127"/>
      <c r="K20" s="146"/>
      <c r="L20" s="126"/>
      <c r="M20" s="127"/>
      <c r="N20" s="18"/>
      <c r="O20" s="18"/>
      <c r="P20" s="18">
        <f t="shared" si="0"/>
        <v>0</v>
      </c>
      <c r="Q20" s="32">
        <v>8</v>
      </c>
      <c r="R20" s="18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5" customHeight="1">
      <c r="A21" s="32">
        <v>9</v>
      </c>
      <c r="B21" s="140"/>
      <c r="C21" s="126"/>
      <c r="D21" s="127"/>
      <c r="E21" s="126"/>
      <c r="F21" s="127"/>
      <c r="G21" s="126"/>
      <c r="H21" s="127"/>
      <c r="I21" s="126"/>
      <c r="J21" s="127"/>
      <c r="K21" s="146"/>
      <c r="L21" s="126"/>
      <c r="M21" s="127"/>
      <c r="N21" s="18"/>
      <c r="O21" s="18"/>
      <c r="P21" s="18">
        <f t="shared" si="0"/>
        <v>0</v>
      </c>
      <c r="Q21" s="32">
        <v>9</v>
      </c>
      <c r="R21" s="18">
        <f t="shared" si="1"/>
        <v>0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5" customHeight="1">
      <c r="A22" s="32">
        <v>10</v>
      </c>
      <c r="B22" s="141"/>
      <c r="C22" s="128"/>
      <c r="D22" s="129"/>
      <c r="E22" s="128"/>
      <c r="F22" s="129"/>
      <c r="G22" s="128"/>
      <c r="H22" s="129"/>
      <c r="I22" s="128"/>
      <c r="J22" s="129"/>
      <c r="K22" s="125"/>
      <c r="L22" s="128"/>
      <c r="M22" s="129"/>
      <c r="N22" s="69"/>
      <c r="O22" s="69"/>
      <c r="P22" s="18">
        <f t="shared" si="0"/>
        <v>0</v>
      </c>
      <c r="Q22" s="32">
        <v>10</v>
      </c>
      <c r="R22" s="69">
        <f t="shared" si="1"/>
        <v>0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15" customHeight="1">
      <c r="A23" s="32">
        <v>11</v>
      </c>
      <c r="B23" s="141"/>
      <c r="C23" s="128"/>
      <c r="D23" s="129"/>
      <c r="E23" s="128"/>
      <c r="F23" s="129"/>
      <c r="G23" s="128"/>
      <c r="H23" s="129"/>
      <c r="I23" s="128"/>
      <c r="J23" s="129"/>
      <c r="K23" s="125"/>
      <c r="L23" s="128"/>
      <c r="M23" s="129"/>
      <c r="N23" s="69"/>
      <c r="O23" s="69"/>
      <c r="P23" s="18">
        <f t="shared" si="0"/>
        <v>0</v>
      </c>
      <c r="Q23" s="32">
        <v>11</v>
      </c>
      <c r="R23" s="69">
        <f t="shared" si="1"/>
        <v>0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15" customHeight="1">
      <c r="A24" s="32">
        <v>12</v>
      </c>
      <c r="B24" s="140"/>
      <c r="C24" s="126"/>
      <c r="D24" s="127"/>
      <c r="E24" s="126"/>
      <c r="F24" s="127"/>
      <c r="G24" s="126"/>
      <c r="H24" s="127"/>
      <c r="I24" s="126"/>
      <c r="J24" s="127"/>
      <c r="K24" s="146"/>
      <c r="L24" s="126"/>
      <c r="M24" s="127"/>
      <c r="N24" s="36"/>
      <c r="O24" s="36"/>
      <c r="P24" s="18">
        <f t="shared" si="0"/>
        <v>0</v>
      </c>
      <c r="Q24" s="32">
        <v>12</v>
      </c>
      <c r="R24" s="18">
        <f t="shared" si="1"/>
        <v>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5" customHeight="1">
      <c r="A25" s="32">
        <v>13</v>
      </c>
      <c r="B25" s="140"/>
      <c r="C25" s="126"/>
      <c r="D25" s="127"/>
      <c r="E25" s="126"/>
      <c r="F25" s="127"/>
      <c r="G25" s="126"/>
      <c r="H25" s="127"/>
      <c r="I25" s="126"/>
      <c r="J25" s="127"/>
      <c r="K25" s="146"/>
      <c r="L25" s="126"/>
      <c r="M25" s="127"/>
      <c r="N25" s="36"/>
      <c r="O25" s="36"/>
      <c r="P25" s="18">
        <f t="shared" si="0"/>
        <v>0</v>
      </c>
      <c r="Q25" s="32">
        <v>13</v>
      </c>
      <c r="R25" s="18">
        <f t="shared" si="1"/>
        <v>0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8" ht="15" customHeight="1">
      <c r="A26" s="32">
        <v>14</v>
      </c>
      <c r="B26" s="140"/>
      <c r="C26" s="130"/>
      <c r="D26" s="127"/>
      <c r="E26" s="126"/>
      <c r="F26" s="127"/>
      <c r="G26" s="126"/>
      <c r="H26" s="127"/>
      <c r="I26" s="126"/>
      <c r="J26" s="127"/>
      <c r="K26" s="146"/>
      <c r="L26" s="126"/>
      <c r="M26" s="127"/>
      <c r="N26" s="18"/>
      <c r="O26" s="18"/>
      <c r="P26" s="18">
        <f t="shared" si="0"/>
        <v>0</v>
      </c>
      <c r="Q26" s="32">
        <v>14</v>
      </c>
      <c r="R26" s="18">
        <f t="shared" si="1"/>
        <v>0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1:28" ht="15" customHeight="1">
      <c r="A27" s="32">
        <v>15</v>
      </c>
      <c r="B27" s="140"/>
      <c r="C27" s="126"/>
      <c r="D27" s="127"/>
      <c r="E27" s="126"/>
      <c r="F27" s="127"/>
      <c r="G27" s="126"/>
      <c r="H27" s="127"/>
      <c r="I27" s="126"/>
      <c r="J27" s="127"/>
      <c r="K27" s="146"/>
      <c r="L27" s="126"/>
      <c r="M27" s="127"/>
      <c r="N27" s="18"/>
      <c r="O27" s="18"/>
      <c r="P27" s="18">
        <f t="shared" si="0"/>
        <v>0</v>
      </c>
      <c r="Q27" s="32">
        <v>15</v>
      </c>
      <c r="R27" s="18">
        <f t="shared" si="1"/>
        <v>0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5" customHeight="1">
      <c r="A28" s="32">
        <v>16</v>
      </c>
      <c r="B28" s="140"/>
      <c r="C28" s="126"/>
      <c r="D28" s="127"/>
      <c r="E28" s="126"/>
      <c r="F28" s="127"/>
      <c r="G28" s="126"/>
      <c r="H28" s="127"/>
      <c r="I28" s="126"/>
      <c r="J28" s="127"/>
      <c r="K28" s="146"/>
      <c r="L28" s="126"/>
      <c r="M28" s="127"/>
      <c r="N28" s="18"/>
      <c r="O28" s="18"/>
      <c r="P28" s="18">
        <f t="shared" si="0"/>
        <v>0</v>
      </c>
      <c r="Q28" s="32">
        <v>16</v>
      </c>
      <c r="R28" s="18">
        <f t="shared" si="1"/>
        <v>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5" customHeight="1">
      <c r="A29" s="32">
        <v>17</v>
      </c>
      <c r="B29" s="141"/>
      <c r="C29" s="128"/>
      <c r="D29" s="129"/>
      <c r="E29" s="128"/>
      <c r="F29" s="129"/>
      <c r="G29" s="128"/>
      <c r="H29" s="129"/>
      <c r="I29" s="128"/>
      <c r="J29" s="129"/>
      <c r="K29" s="125"/>
      <c r="L29" s="128"/>
      <c r="M29" s="129"/>
      <c r="N29" s="69"/>
      <c r="O29" s="69"/>
      <c r="P29" s="18">
        <f t="shared" si="0"/>
        <v>0</v>
      </c>
      <c r="Q29" s="32">
        <v>17</v>
      </c>
      <c r="R29" s="69">
        <f t="shared" si="1"/>
        <v>0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15" customHeight="1">
      <c r="A30" s="32">
        <v>18</v>
      </c>
      <c r="B30" s="141"/>
      <c r="C30" s="128"/>
      <c r="D30" s="129"/>
      <c r="E30" s="128"/>
      <c r="F30" s="129"/>
      <c r="G30" s="128"/>
      <c r="H30" s="129"/>
      <c r="I30" s="128"/>
      <c r="J30" s="129"/>
      <c r="K30" s="125"/>
      <c r="L30" s="128"/>
      <c r="M30" s="129"/>
      <c r="N30" s="69"/>
      <c r="O30" s="69"/>
      <c r="P30" s="18">
        <f t="shared" si="0"/>
        <v>0</v>
      </c>
      <c r="Q30" s="32">
        <v>18</v>
      </c>
      <c r="R30" s="69">
        <f t="shared" si="1"/>
        <v>0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15" customHeight="1">
      <c r="A31" s="32">
        <v>19</v>
      </c>
      <c r="B31" s="140"/>
      <c r="C31" s="126"/>
      <c r="D31" s="127"/>
      <c r="E31" s="126"/>
      <c r="F31" s="127"/>
      <c r="G31" s="126"/>
      <c r="H31" s="127"/>
      <c r="I31" s="126"/>
      <c r="J31" s="127"/>
      <c r="K31" s="146"/>
      <c r="L31" s="126"/>
      <c r="M31" s="127"/>
      <c r="N31" s="36"/>
      <c r="O31" s="36"/>
      <c r="P31" s="18">
        <f t="shared" si="0"/>
        <v>0</v>
      </c>
      <c r="Q31" s="32">
        <v>19</v>
      </c>
      <c r="R31" s="18">
        <f t="shared" si="1"/>
        <v>0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5" customHeight="1">
      <c r="A32" s="32">
        <v>20</v>
      </c>
      <c r="B32" s="140"/>
      <c r="C32" s="126"/>
      <c r="D32" s="127"/>
      <c r="E32" s="126"/>
      <c r="F32" s="127"/>
      <c r="G32" s="126"/>
      <c r="H32" s="127"/>
      <c r="I32" s="126"/>
      <c r="J32" s="127"/>
      <c r="K32" s="146"/>
      <c r="L32" s="126"/>
      <c r="M32" s="127"/>
      <c r="N32" s="36"/>
      <c r="O32" s="36"/>
      <c r="P32" s="18">
        <f t="shared" si="0"/>
        <v>0</v>
      </c>
      <c r="Q32" s="32">
        <v>20</v>
      </c>
      <c r="R32" s="18">
        <f t="shared" si="1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5" customHeight="1">
      <c r="A33" s="32">
        <v>21</v>
      </c>
      <c r="B33" s="140"/>
      <c r="C33" s="126"/>
      <c r="D33" s="127"/>
      <c r="E33" s="126"/>
      <c r="F33" s="127"/>
      <c r="G33" s="126"/>
      <c r="H33" s="127"/>
      <c r="I33" s="126"/>
      <c r="J33" s="127"/>
      <c r="K33" s="146"/>
      <c r="L33" s="126"/>
      <c r="M33" s="127"/>
      <c r="N33" s="36"/>
      <c r="O33" s="36"/>
      <c r="P33" s="18">
        <f t="shared" si="0"/>
        <v>0</v>
      </c>
      <c r="Q33" s="32">
        <v>21</v>
      </c>
      <c r="R33" s="18">
        <f t="shared" si="1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5" customHeight="1">
      <c r="A34" s="32">
        <v>22</v>
      </c>
      <c r="B34" s="140"/>
      <c r="C34" s="126"/>
      <c r="D34" s="127"/>
      <c r="E34" s="126"/>
      <c r="F34" s="127"/>
      <c r="G34" s="126"/>
      <c r="H34" s="127"/>
      <c r="I34" s="126"/>
      <c r="J34" s="127"/>
      <c r="K34" s="146"/>
      <c r="L34" s="126"/>
      <c r="M34" s="127"/>
      <c r="N34" s="36"/>
      <c r="O34" s="36"/>
      <c r="P34" s="18">
        <f t="shared" si="0"/>
        <v>0</v>
      </c>
      <c r="Q34" s="32">
        <v>22</v>
      </c>
      <c r="R34" s="18">
        <f t="shared" si="1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5" customHeight="1">
      <c r="A35" s="32">
        <v>23</v>
      </c>
      <c r="B35" s="140"/>
      <c r="C35" s="126"/>
      <c r="D35" s="127"/>
      <c r="E35" s="126"/>
      <c r="F35" s="127"/>
      <c r="G35" s="126"/>
      <c r="H35" s="127"/>
      <c r="I35" s="126"/>
      <c r="J35" s="127"/>
      <c r="K35" s="146"/>
      <c r="L35" s="126"/>
      <c r="M35" s="127"/>
      <c r="N35" s="36"/>
      <c r="O35" s="36"/>
      <c r="P35" s="18">
        <f t="shared" si="0"/>
        <v>0</v>
      </c>
      <c r="Q35" s="32">
        <v>23</v>
      </c>
      <c r="R35" s="18">
        <f t="shared" si="1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15" customHeight="1">
      <c r="A36" s="32">
        <v>24</v>
      </c>
      <c r="B36" s="141"/>
      <c r="C36" s="128"/>
      <c r="D36" s="129"/>
      <c r="E36" s="128"/>
      <c r="F36" s="129"/>
      <c r="G36" s="128"/>
      <c r="H36" s="129"/>
      <c r="I36" s="128"/>
      <c r="J36" s="129"/>
      <c r="K36" s="125"/>
      <c r="L36" s="128"/>
      <c r="M36" s="129"/>
      <c r="N36" s="69"/>
      <c r="O36" s="69"/>
      <c r="P36" s="18">
        <f t="shared" si="0"/>
        <v>0</v>
      </c>
      <c r="Q36" s="32">
        <v>24</v>
      </c>
      <c r="R36" s="69">
        <f t="shared" si="1"/>
        <v>0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15" customHeight="1">
      <c r="A37" s="32">
        <v>25</v>
      </c>
      <c r="B37" s="141"/>
      <c r="C37" s="128"/>
      <c r="D37" s="129"/>
      <c r="E37" s="128"/>
      <c r="F37" s="129"/>
      <c r="G37" s="128"/>
      <c r="H37" s="129"/>
      <c r="I37" s="128"/>
      <c r="J37" s="129"/>
      <c r="K37" s="125"/>
      <c r="L37" s="128"/>
      <c r="M37" s="129"/>
      <c r="N37" s="69"/>
      <c r="O37" s="69"/>
      <c r="P37" s="18">
        <f t="shared" si="0"/>
        <v>0</v>
      </c>
      <c r="Q37" s="32">
        <v>25</v>
      </c>
      <c r="R37" s="69">
        <f t="shared" si="1"/>
        <v>0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15" customHeight="1">
      <c r="A38" s="32">
        <v>26</v>
      </c>
      <c r="B38" s="140"/>
      <c r="C38" s="126"/>
      <c r="D38" s="127"/>
      <c r="E38" s="126"/>
      <c r="F38" s="127"/>
      <c r="G38" s="126"/>
      <c r="H38" s="127"/>
      <c r="I38" s="126"/>
      <c r="J38" s="127"/>
      <c r="K38" s="146"/>
      <c r="L38" s="126"/>
      <c r="M38" s="127"/>
      <c r="N38" s="36"/>
      <c r="O38" s="36"/>
      <c r="P38" s="18">
        <f t="shared" si="0"/>
        <v>0</v>
      </c>
      <c r="Q38" s="32">
        <v>26</v>
      </c>
      <c r="R38" s="18">
        <f t="shared" si="1"/>
        <v>0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5" customHeight="1">
      <c r="A39" s="32">
        <v>27</v>
      </c>
      <c r="B39" s="140"/>
      <c r="C39" s="126"/>
      <c r="D39" s="127"/>
      <c r="E39" s="126"/>
      <c r="F39" s="127"/>
      <c r="G39" s="126"/>
      <c r="H39" s="127"/>
      <c r="I39" s="126"/>
      <c r="J39" s="127"/>
      <c r="K39" s="146"/>
      <c r="L39" s="126"/>
      <c r="M39" s="127"/>
      <c r="N39" s="36"/>
      <c r="O39" s="36"/>
      <c r="P39" s="18">
        <f t="shared" si="0"/>
        <v>0</v>
      </c>
      <c r="Q39" s="32">
        <v>27</v>
      </c>
      <c r="R39" s="18">
        <f t="shared" si="1"/>
        <v>0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5" customHeight="1">
      <c r="A40" s="32">
        <v>28</v>
      </c>
      <c r="B40" s="140"/>
      <c r="C40" s="126"/>
      <c r="D40" s="127"/>
      <c r="E40" s="126"/>
      <c r="F40" s="127"/>
      <c r="G40" s="126"/>
      <c r="H40" s="127"/>
      <c r="I40" s="126"/>
      <c r="J40" s="127"/>
      <c r="K40" s="146"/>
      <c r="L40" s="126"/>
      <c r="M40" s="127"/>
      <c r="N40" s="36"/>
      <c r="O40" s="36"/>
      <c r="P40" s="18">
        <f t="shared" si="0"/>
        <v>0</v>
      </c>
      <c r="Q40" s="32">
        <v>28</v>
      </c>
      <c r="R40" s="18">
        <f t="shared" si="1"/>
        <v>0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5" customHeight="1">
      <c r="A41" s="32">
        <v>29</v>
      </c>
      <c r="B41" s="140"/>
      <c r="C41" s="126"/>
      <c r="D41" s="127"/>
      <c r="E41" s="126"/>
      <c r="F41" s="127"/>
      <c r="G41" s="126"/>
      <c r="H41" s="127"/>
      <c r="I41" s="126"/>
      <c r="J41" s="127"/>
      <c r="K41" s="146"/>
      <c r="L41" s="126"/>
      <c r="M41" s="127"/>
      <c r="N41" s="36"/>
      <c r="O41" s="36"/>
      <c r="P41" s="18">
        <f t="shared" si="0"/>
        <v>0</v>
      </c>
      <c r="Q41" s="32">
        <v>29</v>
      </c>
      <c r="R41" s="18">
        <f t="shared" si="1"/>
        <v>0</v>
      </c>
      <c r="S41" s="71"/>
      <c r="T41" s="71"/>
      <c r="U41" s="71"/>
      <c r="V41" s="71"/>
      <c r="W41" s="71"/>
      <c r="X41" s="71"/>
      <c r="Y41" s="71"/>
      <c r="Z41" s="71"/>
      <c r="AA41" s="25"/>
      <c r="AB41" s="25"/>
    </row>
    <row r="42" spans="1:28" ht="15" customHeight="1">
      <c r="A42" s="32">
        <v>30</v>
      </c>
      <c r="B42" s="140"/>
      <c r="C42" s="126"/>
      <c r="D42" s="127"/>
      <c r="E42" s="126"/>
      <c r="F42" s="127"/>
      <c r="G42" s="126"/>
      <c r="H42" s="127"/>
      <c r="I42" s="126"/>
      <c r="J42" s="127"/>
      <c r="K42" s="146"/>
      <c r="L42" s="126"/>
      <c r="M42" s="127"/>
      <c r="N42" s="18"/>
      <c r="O42" s="18"/>
      <c r="P42" s="18">
        <f t="shared" si="0"/>
        <v>0</v>
      </c>
      <c r="Q42" s="32">
        <v>30</v>
      </c>
      <c r="R42" s="18">
        <f t="shared" si="1"/>
        <v>0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9" ht="25.5">
      <c r="A43" s="139" t="s">
        <v>76</v>
      </c>
      <c r="B43" s="138">
        <f>SUM(B13:B42)</f>
        <v>0</v>
      </c>
      <c r="C43" s="126"/>
      <c r="D43" s="127"/>
      <c r="E43" s="126"/>
      <c r="F43" s="127"/>
      <c r="G43" s="126"/>
      <c r="H43" s="127"/>
      <c r="I43" s="126"/>
      <c r="J43" s="127"/>
      <c r="K43" s="146"/>
      <c r="L43" s="126"/>
      <c r="M43" s="127"/>
      <c r="N43" s="18"/>
      <c r="O43" s="18"/>
      <c r="P43" s="18"/>
      <c r="Q43" s="36"/>
      <c r="R43" s="51"/>
      <c r="S43" s="86">
        <f aca="true" t="shared" si="2" ref="S43:AB43">SUM(S12:S42)</f>
        <v>0</v>
      </c>
      <c r="T43" s="86">
        <f t="shared" si="2"/>
        <v>0</v>
      </c>
      <c r="U43" s="86">
        <f t="shared" si="2"/>
        <v>0</v>
      </c>
      <c r="V43" s="86">
        <f t="shared" si="2"/>
        <v>0</v>
      </c>
      <c r="W43" s="86">
        <f t="shared" si="2"/>
        <v>0</v>
      </c>
      <c r="X43" s="86">
        <f t="shared" si="2"/>
        <v>0</v>
      </c>
      <c r="Y43" s="86">
        <f t="shared" si="2"/>
        <v>0</v>
      </c>
      <c r="Z43" s="86">
        <f t="shared" si="2"/>
        <v>0</v>
      </c>
      <c r="AA43" s="86">
        <f t="shared" si="2"/>
        <v>0</v>
      </c>
      <c r="AB43" s="55">
        <f t="shared" si="2"/>
        <v>0</v>
      </c>
      <c r="AC43" s="56">
        <f>SUM(S43:AB43)</f>
        <v>0</v>
      </c>
    </row>
    <row r="44" spans="1:28" ht="15" customHeight="1">
      <c r="A44" s="18"/>
      <c r="B44" s="82"/>
      <c r="C44" s="198" t="s">
        <v>48</v>
      </c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  <c r="P44" s="41">
        <f>SUM(P13:P42)</f>
        <v>0</v>
      </c>
      <c r="Q44" s="19"/>
      <c r="R44" s="52">
        <f>SUM(R13:R42)</f>
        <v>0</v>
      </c>
      <c r="S44" s="201" t="s">
        <v>48</v>
      </c>
      <c r="T44" s="202"/>
      <c r="U44" s="202"/>
      <c r="V44" s="202"/>
      <c r="W44" s="202"/>
      <c r="X44" s="202"/>
      <c r="Y44" s="202"/>
      <c r="Z44" s="202"/>
      <c r="AA44" s="203"/>
      <c r="AB44" s="25"/>
    </row>
    <row r="45" spans="1:28" ht="30">
      <c r="A45" s="17"/>
      <c r="B45" s="82"/>
      <c r="C45" s="22">
        <v>1</v>
      </c>
      <c r="D45" s="22">
        <v>2</v>
      </c>
      <c r="E45" s="22">
        <v>3</v>
      </c>
      <c r="F45" s="22">
        <v>4</v>
      </c>
      <c r="G45" s="22">
        <v>5</v>
      </c>
      <c r="H45" s="22">
        <v>6</v>
      </c>
      <c r="I45" s="22">
        <v>7</v>
      </c>
      <c r="J45" s="22">
        <v>8</v>
      </c>
      <c r="K45" s="147">
        <v>9</v>
      </c>
      <c r="L45" s="22">
        <v>10</v>
      </c>
      <c r="M45" s="22">
        <v>11</v>
      </c>
      <c r="N45" s="21" t="s">
        <v>43</v>
      </c>
      <c r="O45" s="26" t="s">
        <v>2</v>
      </c>
      <c r="P45" s="26"/>
      <c r="Q45" s="31"/>
      <c r="R45" s="6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ht="54.75" customHeight="1">
      <c r="A46" s="144" t="s">
        <v>53</v>
      </c>
      <c r="B46" s="48">
        <f>SUM(C46:O46)</f>
        <v>0</v>
      </c>
      <c r="C46" s="29"/>
      <c r="D46" s="29"/>
      <c r="E46" s="29"/>
      <c r="F46" s="29"/>
      <c r="G46" s="29"/>
      <c r="H46" s="29"/>
      <c r="I46" s="29"/>
      <c r="J46" s="29"/>
      <c r="K46" s="148"/>
      <c r="L46" s="29"/>
      <c r="M46" s="29"/>
      <c r="N46" s="29"/>
      <c r="O46" s="29"/>
      <c r="P46" s="48"/>
      <c r="Q46" s="34"/>
      <c r="R46" s="35"/>
      <c r="S46" s="61">
        <f>S43</f>
        <v>0</v>
      </c>
      <c r="T46" s="61">
        <f aca="true" t="shared" si="3" ref="T46:AB46">T43</f>
        <v>0</v>
      </c>
      <c r="U46" s="61">
        <f t="shared" si="3"/>
        <v>0</v>
      </c>
      <c r="V46" s="61">
        <f t="shared" si="3"/>
        <v>0</v>
      </c>
      <c r="W46" s="61">
        <f t="shared" si="3"/>
        <v>0</v>
      </c>
      <c r="X46" s="61">
        <f t="shared" si="3"/>
        <v>0</v>
      </c>
      <c r="Y46" s="61">
        <f t="shared" si="3"/>
        <v>0</v>
      </c>
      <c r="Z46" s="61">
        <f t="shared" si="3"/>
        <v>0</v>
      </c>
      <c r="AA46" s="61">
        <f t="shared" si="3"/>
        <v>0</v>
      </c>
      <c r="AB46" s="61">
        <f t="shared" si="3"/>
        <v>0</v>
      </c>
    </row>
    <row r="47" spans="1:28" ht="20.25">
      <c r="A47" s="15"/>
      <c r="B47" s="42">
        <f>B46+B12</f>
        <v>0</v>
      </c>
      <c r="C47" s="196" t="s">
        <v>5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42">
        <f>P12+P44</f>
        <v>0</v>
      </c>
      <c r="Q47" s="14"/>
      <c r="R47" s="43">
        <f>R44+R12</f>
        <v>0</v>
      </c>
      <c r="S47" s="197" t="s">
        <v>5</v>
      </c>
      <c r="T47" s="197"/>
      <c r="U47" s="197"/>
      <c r="V47" s="197"/>
      <c r="W47" s="197"/>
      <c r="X47" s="197"/>
      <c r="Y47" s="197"/>
      <c r="Z47" s="197"/>
      <c r="AA47" s="197"/>
      <c r="AB47" s="24"/>
    </row>
  </sheetData>
  <mergeCells count="36">
    <mergeCell ref="C47:O47"/>
    <mergeCell ref="S47:AA47"/>
    <mergeCell ref="C44:O44"/>
    <mergeCell ref="S44:AA44"/>
    <mergeCell ref="C12:O12"/>
    <mergeCell ref="C11:O11"/>
    <mergeCell ref="G10:H10"/>
    <mergeCell ref="I10:J10"/>
    <mergeCell ref="L10:M10"/>
    <mergeCell ref="S11:AA11"/>
    <mergeCell ref="S6:S10"/>
    <mergeCell ref="T6:T10"/>
    <mergeCell ref="U6:U10"/>
    <mergeCell ref="V6:V10"/>
    <mergeCell ref="W6:W10"/>
    <mergeCell ref="X6:X10"/>
    <mergeCell ref="Y6:Y10"/>
    <mergeCell ref="Z6:Z10"/>
    <mergeCell ref="A2:P2"/>
    <mergeCell ref="R2:AB2"/>
    <mergeCell ref="Q5:Q10"/>
    <mergeCell ref="S5:AB5"/>
    <mergeCell ref="AA6:AA10"/>
    <mergeCell ref="AB6:AB10"/>
    <mergeCell ref="C8:M9"/>
    <mergeCell ref="N8:N10"/>
    <mergeCell ref="O8:O10"/>
    <mergeCell ref="C10:D10"/>
    <mergeCell ref="A4:P4"/>
    <mergeCell ref="Q4:AB4"/>
    <mergeCell ref="A5:A10"/>
    <mergeCell ref="B5:B10"/>
    <mergeCell ref="C5:O7"/>
    <mergeCell ref="P5:P10"/>
    <mergeCell ref="R5:R10"/>
    <mergeCell ref="E10:F10"/>
  </mergeCells>
  <printOptions/>
  <pageMargins left="0.75" right="0.75" top="1" bottom="1" header="0.5" footer="0.5"/>
  <pageSetup orientation="portrait" paperSize="9" scale="79" r:id="rId1"/>
  <colBreaks count="1" manualBreakCount="1">
    <brk id="16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D48"/>
  <sheetViews>
    <sheetView zoomScale="68" zoomScaleNormal="68" zoomScaleSheetLayoutView="68" workbookViewId="0" topLeftCell="A1">
      <selection activeCell="O16" sqref="O16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"/>
      <c r="R2" s="168" t="s">
        <v>32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69" t="s">
        <v>57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 t="s">
        <v>58</v>
      </c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5" customHeight="1">
      <c r="A5" s="170" t="s">
        <v>4</v>
      </c>
      <c r="B5" s="171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 t="s">
        <v>80</v>
      </c>
      <c r="Q5" s="163" t="s">
        <v>4</v>
      </c>
      <c r="R5" s="174" t="s">
        <v>51</v>
      </c>
      <c r="S5" s="156" t="s">
        <v>50</v>
      </c>
      <c r="T5" s="157"/>
      <c r="U5" s="157"/>
      <c r="V5" s="157"/>
      <c r="W5" s="157"/>
      <c r="X5" s="157"/>
      <c r="Y5" s="157"/>
      <c r="Z5" s="157"/>
      <c r="AA5" s="157"/>
      <c r="AB5" s="158"/>
    </row>
    <row r="6" spans="1:28" ht="15" customHeight="1">
      <c r="A6" s="170"/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2"/>
      <c r="Q6" s="154"/>
      <c r="R6" s="159"/>
      <c r="S6" s="153" t="s">
        <v>45</v>
      </c>
      <c r="T6" s="180" t="s">
        <v>46</v>
      </c>
      <c r="U6" s="183" t="s">
        <v>44</v>
      </c>
      <c r="V6" s="153" t="s">
        <v>35</v>
      </c>
      <c r="W6" s="186" t="s">
        <v>33</v>
      </c>
      <c r="X6" s="186" t="s">
        <v>47</v>
      </c>
      <c r="Y6" s="186" t="s">
        <v>34</v>
      </c>
      <c r="Z6" s="153" t="s">
        <v>11</v>
      </c>
      <c r="AA6" s="153" t="s">
        <v>27</v>
      </c>
      <c r="AB6" s="153" t="s">
        <v>36</v>
      </c>
    </row>
    <row r="7" spans="1:28" ht="15" customHeight="1">
      <c r="A7" s="170"/>
      <c r="B7" s="172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2"/>
      <c r="Q7" s="154"/>
      <c r="R7" s="159"/>
      <c r="S7" s="175"/>
      <c r="T7" s="181"/>
      <c r="U7" s="184"/>
      <c r="V7" s="175"/>
      <c r="W7" s="187"/>
      <c r="X7" s="187"/>
      <c r="Y7" s="187"/>
      <c r="Z7" s="175"/>
      <c r="AA7" s="175"/>
      <c r="AB7" s="175"/>
    </row>
    <row r="8" spans="1:28" ht="15" customHeight="1">
      <c r="A8" s="170"/>
      <c r="B8" s="172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2"/>
      <c r="Q8" s="154"/>
      <c r="R8" s="159"/>
      <c r="S8" s="175"/>
      <c r="T8" s="181"/>
      <c r="U8" s="184"/>
      <c r="V8" s="175"/>
      <c r="W8" s="187"/>
      <c r="X8" s="187"/>
      <c r="Y8" s="187"/>
      <c r="Z8" s="175"/>
      <c r="AA8" s="175"/>
      <c r="AB8" s="175"/>
    </row>
    <row r="9" spans="1:28" ht="15" customHeight="1">
      <c r="A9" s="170"/>
      <c r="B9" s="17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2"/>
      <c r="Q9" s="154"/>
      <c r="R9" s="159"/>
      <c r="S9" s="175"/>
      <c r="T9" s="181"/>
      <c r="U9" s="184"/>
      <c r="V9" s="175"/>
      <c r="W9" s="187"/>
      <c r="X9" s="187"/>
      <c r="Y9" s="187"/>
      <c r="Z9" s="175"/>
      <c r="AA9" s="175"/>
      <c r="AB9" s="175"/>
    </row>
    <row r="10" spans="1:28" ht="64.5" customHeight="1">
      <c r="A10" s="170"/>
      <c r="B10" s="173"/>
      <c r="C10" s="161" t="s">
        <v>38</v>
      </c>
      <c r="D10" s="162"/>
      <c r="E10" s="161" t="s">
        <v>39</v>
      </c>
      <c r="F10" s="162"/>
      <c r="G10" s="162" t="s">
        <v>40</v>
      </c>
      <c r="H10" s="162"/>
      <c r="I10" s="162" t="s">
        <v>41</v>
      </c>
      <c r="J10" s="162"/>
      <c r="K10" s="145" t="s">
        <v>75</v>
      </c>
      <c r="L10" s="194" t="s">
        <v>74</v>
      </c>
      <c r="M10" s="195"/>
      <c r="N10" s="170"/>
      <c r="O10" s="170"/>
      <c r="P10" s="173"/>
      <c r="Q10" s="155"/>
      <c r="R10" s="160"/>
      <c r="S10" s="176"/>
      <c r="T10" s="182"/>
      <c r="U10" s="185"/>
      <c r="V10" s="176"/>
      <c r="W10" s="188"/>
      <c r="X10" s="188"/>
      <c r="Y10" s="188"/>
      <c r="Z10" s="176"/>
      <c r="AA10" s="176"/>
      <c r="AB10" s="176"/>
    </row>
    <row r="11" spans="1:28" ht="15" customHeight="1">
      <c r="A11" s="65"/>
      <c r="B11" s="66"/>
      <c r="C11" s="191" t="s">
        <v>42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50"/>
      <c r="Q11" s="88"/>
      <c r="R11" s="33"/>
      <c r="S11" s="177" t="s">
        <v>42</v>
      </c>
      <c r="T11" s="178"/>
      <c r="U11" s="178"/>
      <c r="V11" s="178"/>
      <c r="W11" s="178"/>
      <c r="X11" s="178"/>
      <c r="Y11" s="178"/>
      <c r="Z11" s="178"/>
      <c r="AA11" s="179"/>
      <c r="AB11" s="25"/>
    </row>
    <row r="12" spans="1:29" s="116" customFormat="1" ht="15" customHeight="1">
      <c r="A12" s="113"/>
      <c r="B12" s="109">
        <f>'Часть 1,2 Сент'!B47</f>
        <v>0</v>
      </c>
      <c r="C12" s="204"/>
      <c r="D12" s="205"/>
      <c r="E12" s="205"/>
      <c r="F12" s="205"/>
      <c r="G12" s="205"/>
      <c r="H12" s="205"/>
      <c r="I12" s="205"/>
      <c r="J12" s="205"/>
      <c r="K12" s="205"/>
      <c r="L12" s="206"/>
      <c r="M12" s="206"/>
      <c r="N12" s="205"/>
      <c r="O12" s="207"/>
      <c r="P12" s="114">
        <f>'Часть 1,2 Сент'!P47</f>
        <v>0</v>
      </c>
      <c r="Q12" s="115"/>
      <c r="R12" s="110">
        <f>'Часть 1,2 Сент'!R47</f>
        <v>0</v>
      </c>
      <c r="S12" s="111">
        <f>'Часть 1,2 Сент'!S46</f>
        <v>0</v>
      </c>
      <c r="T12" s="111">
        <f>'Часть 1,2 Сент'!T46</f>
        <v>0</v>
      </c>
      <c r="U12" s="111">
        <f>'Часть 1,2 Сент'!U46</f>
        <v>0</v>
      </c>
      <c r="V12" s="111">
        <f>'Часть 1,2 Сент'!V46</f>
        <v>0</v>
      </c>
      <c r="W12" s="111">
        <f>'Часть 1,2 Сент'!W46</f>
        <v>0</v>
      </c>
      <c r="X12" s="111">
        <f>'Часть 1,2 Сент'!X46</f>
        <v>0</v>
      </c>
      <c r="Y12" s="111">
        <f>'Часть 1,2 Сент'!Y46</f>
        <v>0</v>
      </c>
      <c r="Z12" s="111">
        <f>'Часть 1,2 Сент'!Z46</f>
        <v>0</v>
      </c>
      <c r="AA12" s="111">
        <f>'Часть 1,2 Сент'!AA46</f>
        <v>0</v>
      </c>
      <c r="AB12" s="111">
        <f>'Часть 1,2 Сент'!AB46</f>
        <v>0</v>
      </c>
      <c r="AC12" s="112">
        <f>SUM(S12:AB12)</f>
        <v>0</v>
      </c>
    </row>
    <row r="13" spans="1:29" ht="15" customHeight="1">
      <c r="A13" s="32">
        <v>1</v>
      </c>
      <c r="B13" s="141"/>
      <c r="C13" s="128"/>
      <c r="D13" s="129"/>
      <c r="E13" s="128"/>
      <c r="F13" s="129"/>
      <c r="G13" s="128"/>
      <c r="H13" s="129"/>
      <c r="I13" s="128"/>
      <c r="J13" s="129"/>
      <c r="K13" s="125"/>
      <c r="L13" s="132"/>
      <c r="M13" s="133"/>
      <c r="N13" s="124"/>
      <c r="O13" s="69"/>
      <c r="P13" s="36">
        <f>SUM(C13:O13)</f>
        <v>0</v>
      </c>
      <c r="Q13" s="32">
        <v>1</v>
      </c>
      <c r="R13" s="69">
        <f>SUM(S13:AA13)</f>
        <v>0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57"/>
    </row>
    <row r="14" spans="1:29" ht="15" customHeight="1">
      <c r="A14" s="32">
        <v>2</v>
      </c>
      <c r="B14" s="141"/>
      <c r="C14" s="128"/>
      <c r="D14" s="129"/>
      <c r="E14" s="128"/>
      <c r="F14" s="129"/>
      <c r="G14" s="128"/>
      <c r="H14" s="129"/>
      <c r="I14" s="128"/>
      <c r="J14" s="129"/>
      <c r="K14" s="125"/>
      <c r="L14" s="132"/>
      <c r="M14" s="133"/>
      <c r="N14" s="124"/>
      <c r="O14" s="69"/>
      <c r="P14" s="36">
        <f aca="true" t="shared" si="0" ref="P14:P43">SUM(C14:O14)</f>
        <v>0</v>
      </c>
      <c r="Q14" s="32">
        <v>2</v>
      </c>
      <c r="R14" s="69">
        <f aca="true" t="shared" si="1" ref="R14:R43">SUM(S14:AA14)</f>
        <v>0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57"/>
    </row>
    <row r="15" spans="1:29" ht="15" customHeight="1">
      <c r="A15" s="32">
        <v>3</v>
      </c>
      <c r="B15" s="140"/>
      <c r="C15" s="130"/>
      <c r="D15" s="131"/>
      <c r="E15" s="130"/>
      <c r="F15" s="131"/>
      <c r="G15" s="130"/>
      <c r="H15" s="131"/>
      <c r="I15" s="130"/>
      <c r="J15" s="131"/>
      <c r="K15" s="121"/>
      <c r="L15" s="121"/>
      <c r="M15" s="122"/>
      <c r="N15" s="122"/>
      <c r="O15" s="36"/>
      <c r="P15" s="36">
        <f t="shared" si="0"/>
        <v>0</v>
      </c>
      <c r="Q15" s="32">
        <v>3</v>
      </c>
      <c r="R15" s="36">
        <f t="shared" si="1"/>
        <v>0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57"/>
    </row>
    <row r="16" spans="1:29" ht="15" customHeight="1">
      <c r="A16" s="32">
        <v>4</v>
      </c>
      <c r="B16" s="140"/>
      <c r="C16" s="130"/>
      <c r="D16" s="131"/>
      <c r="E16" s="130"/>
      <c r="F16" s="131"/>
      <c r="G16" s="130"/>
      <c r="H16" s="131"/>
      <c r="I16" s="130"/>
      <c r="J16" s="131"/>
      <c r="K16" s="121"/>
      <c r="L16" s="121"/>
      <c r="M16" s="122"/>
      <c r="N16" s="36"/>
      <c r="O16" s="36"/>
      <c r="P16" s="36">
        <f t="shared" si="0"/>
        <v>0</v>
      </c>
      <c r="Q16" s="32">
        <v>1</v>
      </c>
      <c r="R16" s="36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57"/>
    </row>
    <row r="17" spans="1:29" ht="15" customHeight="1">
      <c r="A17" s="32">
        <v>5</v>
      </c>
      <c r="B17" s="140"/>
      <c r="C17" s="130"/>
      <c r="D17" s="131"/>
      <c r="E17" s="130"/>
      <c r="F17" s="131"/>
      <c r="G17" s="130"/>
      <c r="H17" s="131"/>
      <c r="I17" s="130"/>
      <c r="J17" s="131"/>
      <c r="K17" s="146"/>
      <c r="L17" s="121"/>
      <c r="M17" s="122"/>
      <c r="N17" s="18"/>
      <c r="O17" s="18"/>
      <c r="P17" s="36">
        <f t="shared" si="0"/>
        <v>0</v>
      </c>
      <c r="Q17" s="32">
        <v>5</v>
      </c>
      <c r="R17" s="36">
        <f t="shared" si="1"/>
        <v>0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57"/>
    </row>
    <row r="18" spans="1:29" ht="15" customHeight="1">
      <c r="A18" s="32">
        <v>6</v>
      </c>
      <c r="B18" s="140"/>
      <c r="C18" s="130"/>
      <c r="D18" s="131"/>
      <c r="E18" s="130"/>
      <c r="F18" s="131"/>
      <c r="G18" s="130"/>
      <c r="H18" s="131"/>
      <c r="I18" s="130"/>
      <c r="J18" s="131"/>
      <c r="K18" s="146"/>
      <c r="L18" s="121"/>
      <c r="M18" s="122"/>
      <c r="N18" s="18"/>
      <c r="O18" s="18"/>
      <c r="P18" s="36">
        <f t="shared" si="0"/>
        <v>0</v>
      </c>
      <c r="Q18" s="32">
        <v>6</v>
      </c>
      <c r="R18" s="36">
        <f t="shared" si="1"/>
        <v>0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57"/>
    </row>
    <row r="19" spans="1:29" ht="15" customHeight="1">
      <c r="A19" s="32">
        <v>7</v>
      </c>
      <c r="B19" s="140"/>
      <c r="C19" s="130"/>
      <c r="D19" s="131"/>
      <c r="E19" s="130"/>
      <c r="F19" s="131"/>
      <c r="G19" s="130"/>
      <c r="H19" s="131"/>
      <c r="I19" s="130"/>
      <c r="J19" s="131"/>
      <c r="K19" s="146"/>
      <c r="L19" s="121"/>
      <c r="M19" s="122"/>
      <c r="N19" s="18"/>
      <c r="O19" s="18"/>
      <c r="P19" s="36">
        <f t="shared" si="0"/>
        <v>0</v>
      </c>
      <c r="Q19" s="32">
        <v>7</v>
      </c>
      <c r="R19" s="36">
        <f t="shared" si="1"/>
        <v>0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57"/>
    </row>
    <row r="20" spans="1:29" ht="15" customHeight="1">
      <c r="A20" s="32">
        <v>8</v>
      </c>
      <c r="B20" s="141"/>
      <c r="C20" s="128"/>
      <c r="D20" s="129"/>
      <c r="E20" s="128"/>
      <c r="F20" s="129"/>
      <c r="G20" s="128"/>
      <c r="H20" s="129"/>
      <c r="I20" s="128"/>
      <c r="J20" s="129"/>
      <c r="K20" s="125"/>
      <c r="L20" s="125"/>
      <c r="M20" s="124"/>
      <c r="N20" s="69"/>
      <c r="O20" s="69"/>
      <c r="P20" s="36">
        <f t="shared" si="0"/>
        <v>0</v>
      </c>
      <c r="Q20" s="32">
        <v>8</v>
      </c>
      <c r="R20" s="69">
        <f t="shared" si="1"/>
        <v>0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57"/>
    </row>
    <row r="21" spans="1:29" ht="15" customHeight="1">
      <c r="A21" s="32">
        <v>9</v>
      </c>
      <c r="B21" s="141"/>
      <c r="C21" s="128"/>
      <c r="D21" s="129"/>
      <c r="E21" s="128"/>
      <c r="F21" s="129"/>
      <c r="G21" s="128"/>
      <c r="H21" s="129"/>
      <c r="I21" s="128"/>
      <c r="J21" s="129"/>
      <c r="K21" s="125"/>
      <c r="L21" s="125"/>
      <c r="M21" s="124"/>
      <c r="N21" s="69"/>
      <c r="O21" s="69"/>
      <c r="P21" s="36">
        <f t="shared" si="0"/>
        <v>0</v>
      </c>
      <c r="Q21" s="32">
        <v>9</v>
      </c>
      <c r="R21" s="69">
        <f t="shared" si="1"/>
        <v>0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57"/>
    </row>
    <row r="22" spans="1:29" ht="15" customHeight="1">
      <c r="A22" s="32">
        <v>10</v>
      </c>
      <c r="B22" s="140"/>
      <c r="C22" s="130"/>
      <c r="D22" s="131"/>
      <c r="E22" s="130"/>
      <c r="F22" s="131"/>
      <c r="G22" s="130"/>
      <c r="H22" s="131"/>
      <c r="I22" s="130"/>
      <c r="J22" s="131"/>
      <c r="K22" s="121"/>
      <c r="L22" s="121"/>
      <c r="M22" s="122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57"/>
    </row>
    <row r="23" spans="1:29" ht="15" customHeight="1">
      <c r="A23" s="32">
        <v>11</v>
      </c>
      <c r="B23" s="140"/>
      <c r="C23" s="130"/>
      <c r="D23" s="131"/>
      <c r="E23" s="130"/>
      <c r="F23" s="131"/>
      <c r="G23" s="130"/>
      <c r="H23" s="131"/>
      <c r="I23" s="130"/>
      <c r="J23" s="131"/>
      <c r="K23" s="121"/>
      <c r="L23" s="121"/>
      <c r="M23" s="122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57"/>
    </row>
    <row r="24" spans="1:29" ht="15" customHeight="1">
      <c r="A24" s="32">
        <v>12</v>
      </c>
      <c r="B24" s="140"/>
      <c r="C24" s="130"/>
      <c r="D24" s="131"/>
      <c r="E24" s="130"/>
      <c r="F24" s="131"/>
      <c r="G24" s="130"/>
      <c r="H24" s="131"/>
      <c r="I24" s="130"/>
      <c r="J24" s="131"/>
      <c r="K24" s="146"/>
      <c r="L24" s="121"/>
      <c r="M24" s="122"/>
      <c r="N24" s="18"/>
      <c r="O24" s="18"/>
      <c r="P24" s="36">
        <f t="shared" si="0"/>
        <v>0</v>
      </c>
      <c r="Q24" s="32">
        <v>12</v>
      </c>
      <c r="R24" s="36">
        <f t="shared" si="1"/>
        <v>0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57"/>
    </row>
    <row r="25" spans="1:29" ht="15" customHeight="1">
      <c r="A25" s="32">
        <v>13</v>
      </c>
      <c r="B25" s="140"/>
      <c r="C25" s="130"/>
      <c r="D25" s="131"/>
      <c r="E25" s="130"/>
      <c r="F25" s="131"/>
      <c r="G25" s="130"/>
      <c r="H25" s="131"/>
      <c r="I25" s="130"/>
      <c r="J25" s="131"/>
      <c r="K25" s="146"/>
      <c r="L25" s="121"/>
      <c r="M25" s="122"/>
      <c r="N25" s="18"/>
      <c r="O25" s="18"/>
      <c r="P25" s="36">
        <f t="shared" si="0"/>
        <v>0</v>
      </c>
      <c r="Q25" s="32">
        <v>13</v>
      </c>
      <c r="R25" s="36">
        <f t="shared" si="1"/>
        <v>0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57"/>
    </row>
    <row r="26" spans="1:29" ht="15" customHeight="1">
      <c r="A26" s="32">
        <v>14</v>
      </c>
      <c r="B26" s="140"/>
      <c r="C26" s="130"/>
      <c r="D26" s="131"/>
      <c r="E26" s="130"/>
      <c r="F26" s="131"/>
      <c r="G26" s="130"/>
      <c r="H26" s="131"/>
      <c r="I26" s="130"/>
      <c r="J26" s="131"/>
      <c r="K26" s="146"/>
      <c r="L26" s="121"/>
      <c r="M26" s="122"/>
      <c r="N26" s="18"/>
      <c r="O26" s="18"/>
      <c r="P26" s="36">
        <f t="shared" si="0"/>
        <v>0</v>
      </c>
      <c r="Q26" s="32">
        <v>14</v>
      </c>
      <c r="R26" s="36">
        <f t="shared" si="1"/>
        <v>0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57"/>
    </row>
    <row r="27" spans="1:29" ht="15" customHeight="1">
      <c r="A27" s="32">
        <v>15</v>
      </c>
      <c r="B27" s="141"/>
      <c r="C27" s="128"/>
      <c r="D27" s="129"/>
      <c r="E27" s="128"/>
      <c r="F27" s="129"/>
      <c r="G27" s="128"/>
      <c r="H27" s="129"/>
      <c r="I27" s="128"/>
      <c r="J27" s="129"/>
      <c r="K27" s="125"/>
      <c r="L27" s="125"/>
      <c r="M27" s="124"/>
      <c r="N27" s="69"/>
      <c r="O27" s="69"/>
      <c r="P27" s="36">
        <f t="shared" si="0"/>
        <v>0</v>
      </c>
      <c r="Q27" s="32">
        <v>15</v>
      </c>
      <c r="R27" s="69">
        <f t="shared" si="1"/>
        <v>0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57"/>
    </row>
    <row r="28" spans="1:29" ht="15" customHeight="1">
      <c r="A28" s="32">
        <v>16</v>
      </c>
      <c r="B28" s="141"/>
      <c r="C28" s="128"/>
      <c r="D28" s="129"/>
      <c r="E28" s="128"/>
      <c r="F28" s="129"/>
      <c r="G28" s="128"/>
      <c r="H28" s="129"/>
      <c r="I28" s="128"/>
      <c r="J28" s="129"/>
      <c r="K28" s="125"/>
      <c r="L28" s="125"/>
      <c r="M28" s="124"/>
      <c r="N28" s="69"/>
      <c r="O28" s="69"/>
      <c r="P28" s="36">
        <f t="shared" si="0"/>
        <v>0</v>
      </c>
      <c r="Q28" s="32">
        <v>16</v>
      </c>
      <c r="R28" s="69">
        <f t="shared" si="1"/>
        <v>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57"/>
    </row>
    <row r="29" spans="1:29" ht="15" customHeight="1">
      <c r="A29" s="32">
        <v>17</v>
      </c>
      <c r="B29" s="140"/>
      <c r="C29" s="130"/>
      <c r="D29" s="131"/>
      <c r="E29" s="130"/>
      <c r="F29" s="131"/>
      <c r="G29" s="130"/>
      <c r="H29" s="131"/>
      <c r="I29" s="130"/>
      <c r="J29" s="131"/>
      <c r="K29" s="121"/>
      <c r="L29" s="121"/>
      <c r="M29" s="122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57"/>
    </row>
    <row r="30" spans="1:29" ht="15" customHeight="1">
      <c r="A30" s="32">
        <v>18</v>
      </c>
      <c r="B30" s="140"/>
      <c r="C30" s="130"/>
      <c r="D30" s="131"/>
      <c r="E30" s="130"/>
      <c r="F30" s="131"/>
      <c r="G30" s="130"/>
      <c r="H30" s="131"/>
      <c r="I30" s="130"/>
      <c r="J30" s="131"/>
      <c r="K30" s="121"/>
      <c r="L30" s="121"/>
      <c r="M30" s="122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57"/>
    </row>
    <row r="31" spans="1:29" ht="15" customHeight="1">
      <c r="A31" s="32">
        <v>19</v>
      </c>
      <c r="B31" s="140"/>
      <c r="C31" s="130"/>
      <c r="D31" s="131"/>
      <c r="E31" s="130"/>
      <c r="F31" s="131"/>
      <c r="G31" s="130"/>
      <c r="H31" s="131"/>
      <c r="I31" s="130"/>
      <c r="J31" s="131"/>
      <c r="K31" s="146"/>
      <c r="L31" s="121"/>
      <c r="M31" s="122"/>
      <c r="N31" s="18"/>
      <c r="O31" s="18"/>
      <c r="P31" s="36">
        <f t="shared" si="0"/>
        <v>0</v>
      </c>
      <c r="Q31" s="32">
        <v>19</v>
      </c>
      <c r="R31" s="36">
        <f t="shared" si="1"/>
        <v>0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57"/>
    </row>
    <row r="32" spans="1:29" ht="15" customHeight="1">
      <c r="A32" s="32">
        <v>20</v>
      </c>
      <c r="B32" s="140"/>
      <c r="C32" s="130"/>
      <c r="D32" s="131"/>
      <c r="E32" s="130"/>
      <c r="F32" s="131"/>
      <c r="G32" s="130"/>
      <c r="H32" s="131"/>
      <c r="I32" s="130"/>
      <c r="J32" s="131"/>
      <c r="K32" s="146"/>
      <c r="L32" s="121"/>
      <c r="M32" s="122"/>
      <c r="N32" s="18"/>
      <c r="O32" s="18"/>
      <c r="P32" s="36">
        <f t="shared" si="0"/>
        <v>0</v>
      </c>
      <c r="Q32" s="32">
        <v>20</v>
      </c>
      <c r="R32" s="36">
        <f t="shared" si="1"/>
        <v>0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57"/>
    </row>
    <row r="33" spans="1:29" ht="15" customHeight="1">
      <c r="A33" s="32">
        <v>21</v>
      </c>
      <c r="B33" s="140"/>
      <c r="C33" s="130"/>
      <c r="D33" s="131"/>
      <c r="E33" s="130"/>
      <c r="F33" s="131"/>
      <c r="G33" s="130"/>
      <c r="H33" s="131"/>
      <c r="I33" s="130"/>
      <c r="J33" s="131"/>
      <c r="K33" s="146"/>
      <c r="L33" s="121"/>
      <c r="M33" s="122"/>
      <c r="N33" s="18"/>
      <c r="O33" s="18"/>
      <c r="P33" s="36">
        <f t="shared" si="0"/>
        <v>0</v>
      </c>
      <c r="Q33" s="32">
        <v>21</v>
      </c>
      <c r="R33" s="36">
        <f t="shared" si="1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57"/>
    </row>
    <row r="34" spans="1:29" ht="15" customHeight="1">
      <c r="A34" s="32">
        <v>22</v>
      </c>
      <c r="B34" s="141"/>
      <c r="C34" s="128"/>
      <c r="D34" s="129"/>
      <c r="E34" s="128"/>
      <c r="F34" s="129"/>
      <c r="G34" s="128"/>
      <c r="H34" s="129"/>
      <c r="I34" s="128"/>
      <c r="J34" s="129"/>
      <c r="K34" s="125"/>
      <c r="L34" s="125"/>
      <c r="M34" s="124"/>
      <c r="N34" s="69"/>
      <c r="O34" s="69"/>
      <c r="P34" s="36">
        <f t="shared" si="0"/>
        <v>0</v>
      </c>
      <c r="Q34" s="32">
        <v>22</v>
      </c>
      <c r="R34" s="69">
        <f t="shared" si="1"/>
        <v>0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57"/>
    </row>
    <row r="35" spans="1:29" ht="15" customHeight="1">
      <c r="A35" s="32">
        <v>23</v>
      </c>
      <c r="B35" s="141"/>
      <c r="C35" s="128"/>
      <c r="D35" s="129"/>
      <c r="E35" s="128"/>
      <c r="F35" s="129"/>
      <c r="G35" s="128"/>
      <c r="H35" s="129"/>
      <c r="I35" s="128"/>
      <c r="J35" s="129"/>
      <c r="K35" s="125"/>
      <c r="L35" s="125"/>
      <c r="M35" s="124"/>
      <c r="N35" s="69"/>
      <c r="O35" s="69"/>
      <c r="P35" s="36">
        <f t="shared" si="0"/>
        <v>0</v>
      </c>
      <c r="Q35" s="32">
        <v>23</v>
      </c>
      <c r="R35" s="69">
        <f t="shared" si="1"/>
        <v>0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57"/>
    </row>
    <row r="36" spans="1:28" ht="15" customHeight="1">
      <c r="A36" s="32">
        <v>24</v>
      </c>
      <c r="B36" s="140"/>
      <c r="C36" s="130"/>
      <c r="D36" s="131"/>
      <c r="E36" s="130"/>
      <c r="F36" s="131"/>
      <c r="G36" s="130"/>
      <c r="H36" s="131"/>
      <c r="I36" s="130"/>
      <c r="J36" s="131"/>
      <c r="K36" s="121"/>
      <c r="L36" s="121"/>
      <c r="M36" s="122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5" customHeight="1">
      <c r="A37" s="32">
        <v>25</v>
      </c>
      <c r="B37" s="140"/>
      <c r="C37" s="130"/>
      <c r="D37" s="131"/>
      <c r="E37" s="130"/>
      <c r="F37" s="131"/>
      <c r="G37" s="130"/>
      <c r="H37" s="131"/>
      <c r="I37" s="130"/>
      <c r="J37" s="131"/>
      <c r="K37" s="121"/>
      <c r="L37" s="121"/>
      <c r="M37" s="122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5" customHeight="1">
      <c r="A38" s="32">
        <v>26</v>
      </c>
      <c r="B38" s="140"/>
      <c r="C38" s="130"/>
      <c r="D38" s="131"/>
      <c r="E38" s="130"/>
      <c r="F38" s="131"/>
      <c r="G38" s="130"/>
      <c r="H38" s="131"/>
      <c r="I38" s="130"/>
      <c r="J38" s="131"/>
      <c r="K38" s="121"/>
      <c r="L38" s="121"/>
      <c r="M38" s="122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5" customHeight="1">
      <c r="A39" s="32">
        <v>27</v>
      </c>
      <c r="B39" s="140"/>
      <c r="C39" s="130"/>
      <c r="D39" s="131"/>
      <c r="E39" s="130"/>
      <c r="F39" s="131"/>
      <c r="G39" s="130"/>
      <c r="H39" s="131"/>
      <c r="I39" s="130"/>
      <c r="J39" s="131"/>
      <c r="K39" s="121"/>
      <c r="L39" s="121"/>
      <c r="M39" s="122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5" customHeight="1">
      <c r="A40" s="32">
        <v>28</v>
      </c>
      <c r="B40" s="140"/>
      <c r="C40" s="130"/>
      <c r="D40" s="131"/>
      <c r="E40" s="130"/>
      <c r="F40" s="131"/>
      <c r="G40" s="130"/>
      <c r="H40" s="131"/>
      <c r="I40" s="130"/>
      <c r="J40" s="131"/>
      <c r="K40" s="146"/>
      <c r="L40" s="121"/>
      <c r="M40" s="122"/>
      <c r="N40" s="18"/>
      <c r="O40" s="18"/>
      <c r="P40" s="36">
        <f t="shared" si="0"/>
        <v>0</v>
      </c>
      <c r="Q40" s="32">
        <v>28</v>
      </c>
      <c r="R40" s="36">
        <f t="shared" si="1"/>
        <v>0</v>
      </c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5" customHeight="1">
      <c r="A41" s="32">
        <v>29</v>
      </c>
      <c r="B41" s="141"/>
      <c r="C41" s="128"/>
      <c r="D41" s="129"/>
      <c r="E41" s="128"/>
      <c r="F41" s="129"/>
      <c r="G41" s="128"/>
      <c r="H41" s="129"/>
      <c r="I41" s="128"/>
      <c r="J41" s="129"/>
      <c r="K41" s="125"/>
      <c r="L41" s="125"/>
      <c r="M41" s="124"/>
      <c r="N41" s="69"/>
      <c r="O41" s="69"/>
      <c r="P41" s="36">
        <f t="shared" si="0"/>
        <v>0</v>
      </c>
      <c r="Q41" s="32">
        <v>29</v>
      </c>
      <c r="R41" s="69">
        <f t="shared" si="1"/>
        <v>0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15" customHeight="1">
      <c r="A42" s="32">
        <v>30</v>
      </c>
      <c r="B42" s="141"/>
      <c r="C42" s="128"/>
      <c r="D42" s="129"/>
      <c r="E42" s="128"/>
      <c r="F42" s="129"/>
      <c r="G42" s="128"/>
      <c r="H42" s="129"/>
      <c r="I42" s="128"/>
      <c r="J42" s="129"/>
      <c r="K42" s="125"/>
      <c r="L42" s="125"/>
      <c r="M42" s="124"/>
      <c r="N42" s="69"/>
      <c r="O42" s="69"/>
      <c r="P42" s="36">
        <f t="shared" si="0"/>
        <v>0</v>
      </c>
      <c r="Q42" s="32">
        <v>30</v>
      </c>
      <c r="R42" s="69">
        <f t="shared" si="1"/>
        <v>0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15" customHeight="1">
      <c r="A43" s="32">
        <v>31</v>
      </c>
      <c r="B43" s="140"/>
      <c r="C43" s="130"/>
      <c r="D43" s="131"/>
      <c r="E43" s="130"/>
      <c r="F43" s="131"/>
      <c r="G43" s="130"/>
      <c r="H43" s="131"/>
      <c r="I43" s="130"/>
      <c r="J43" s="131"/>
      <c r="K43" s="121"/>
      <c r="L43" s="121"/>
      <c r="M43" s="122"/>
      <c r="N43" s="36"/>
      <c r="O43" s="36"/>
      <c r="P43" s="36">
        <f t="shared" si="0"/>
        <v>0</v>
      </c>
      <c r="Q43" s="32">
        <v>31</v>
      </c>
      <c r="R43" s="36">
        <f t="shared" si="1"/>
        <v>0</v>
      </c>
      <c r="S43" s="71"/>
      <c r="T43" s="71"/>
      <c r="U43" s="71"/>
      <c r="V43" s="71"/>
      <c r="W43" s="71"/>
      <c r="X43" s="71"/>
      <c r="Y43" s="71"/>
      <c r="Z43" s="71"/>
      <c r="AA43" s="71"/>
      <c r="AB43" s="71"/>
    </row>
    <row r="44" spans="1:29" ht="25.5">
      <c r="A44" s="139" t="s">
        <v>76</v>
      </c>
      <c r="B44" s="83">
        <f>SUM(B13:B43)</f>
        <v>0</v>
      </c>
      <c r="C44" s="130"/>
      <c r="D44" s="131"/>
      <c r="E44" s="130"/>
      <c r="F44" s="131"/>
      <c r="G44" s="130"/>
      <c r="H44" s="131"/>
      <c r="I44" s="130"/>
      <c r="J44" s="131"/>
      <c r="K44" s="46"/>
      <c r="L44" s="121"/>
      <c r="M44" s="122"/>
      <c r="N44" s="36"/>
      <c r="O44" s="36"/>
      <c r="P44" s="18"/>
      <c r="Q44" s="36"/>
      <c r="R44" s="51"/>
      <c r="S44" s="55">
        <f>SUM(S13:S43)</f>
        <v>0</v>
      </c>
      <c r="T44" s="55">
        <f aca="true" t="shared" si="2" ref="T44:AB44">SUM(T13:T43)</f>
        <v>0</v>
      </c>
      <c r="U44" s="55">
        <f t="shared" si="2"/>
        <v>0</v>
      </c>
      <c r="V44" s="55">
        <f t="shared" si="2"/>
        <v>0</v>
      </c>
      <c r="W44" s="55">
        <f t="shared" si="2"/>
        <v>0</v>
      </c>
      <c r="X44" s="55">
        <f t="shared" si="2"/>
        <v>0</v>
      </c>
      <c r="Y44" s="55">
        <f t="shared" si="2"/>
        <v>0</v>
      </c>
      <c r="Z44" s="55">
        <f t="shared" si="2"/>
        <v>0</v>
      </c>
      <c r="AA44" s="55">
        <f t="shared" si="2"/>
        <v>0</v>
      </c>
      <c r="AB44" s="55">
        <f t="shared" si="2"/>
        <v>0</v>
      </c>
      <c r="AC44" s="56">
        <f>SUM(S44:AB44)</f>
        <v>0</v>
      </c>
    </row>
    <row r="45" spans="1:28" ht="15" customHeight="1">
      <c r="A45" s="18"/>
      <c r="B45" s="82"/>
      <c r="C45" s="198" t="s">
        <v>48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  <c r="P45" s="41">
        <f>SUM(P13:P43)</f>
        <v>0</v>
      </c>
      <c r="Q45" s="19"/>
      <c r="R45" s="52">
        <f>SUM(R13:R43)</f>
        <v>0</v>
      </c>
      <c r="S45" s="201" t="s">
        <v>48</v>
      </c>
      <c r="T45" s="202"/>
      <c r="U45" s="202"/>
      <c r="V45" s="202"/>
      <c r="W45" s="202"/>
      <c r="X45" s="202"/>
      <c r="Y45" s="202"/>
      <c r="Z45" s="202"/>
      <c r="AA45" s="203"/>
      <c r="AB45" s="25"/>
    </row>
    <row r="46" spans="1:28" ht="30" customHeight="1">
      <c r="A46" s="17"/>
      <c r="B46" s="82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7">
        <v>9</v>
      </c>
      <c r="L46" s="22">
        <v>10</v>
      </c>
      <c r="M46" s="22">
        <v>11</v>
      </c>
      <c r="N46" s="21" t="s">
        <v>43</v>
      </c>
      <c r="O46" s="26" t="s">
        <v>2</v>
      </c>
      <c r="P46" s="26"/>
      <c r="Q46" s="31"/>
      <c r="R46" s="6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30" ht="54.75" customHeight="1">
      <c r="A47" s="144" t="s">
        <v>53</v>
      </c>
      <c r="B47" s="48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8"/>
      <c r="L47" s="29"/>
      <c r="M47" s="29"/>
      <c r="N47" s="29"/>
      <c r="O47" s="29"/>
      <c r="P47" s="48"/>
      <c r="Q47" s="34"/>
      <c r="R47" s="4"/>
      <c r="S47" s="59">
        <f>S12+S44</f>
        <v>0</v>
      </c>
      <c r="T47" s="59">
        <f aca="true" t="shared" si="3" ref="T47:AA47">T12+T44</f>
        <v>0</v>
      </c>
      <c r="U47" s="59">
        <f t="shared" si="3"/>
        <v>0</v>
      </c>
      <c r="V47" s="59">
        <f t="shared" si="3"/>
        <v>0</v>
      </c>
      <c r="W47" s="59">
        <f t="shared" si="3"/>
        <v>0</v>
      </c>
      <c r="X47" s="59">
        <f t="shared" si="3"/>
        <v>0</v>
      </c>
      <c r="Y47" s="59">
        <f t="shared" si="3"/>
        <v>0</v>
      </c>
      <c r="Z47" s="59">
        <f t="shared" si="3"/>
        <v>0</v>
      </c>
      <c r="AA47" s="59">
        <f t="shared" si="3"/>
        <v>0</v>
      </c>
      <c r="AB47" s="59">
        <f>AB12+AB44</f>
        <v>0</v>
      </c>
      <c r="AC47" s="60">
        <f>SUM(S47:AB47)</f>
        <v>0</v>
      </c>
      <c r="AD47" s="60">
        <f>SUM(R47:AB47)</f>
        <v>0</v>
      </c>
    </row>
    <row r="48" spans="1:28" ht="20.25">
      <c r="A48" s="15"/>
      <c r="B48" s="42">
        <f>B47+B12</f>
        <v>0</v>
      </c>
      <c r="C48" s="196" t="s">
        <v>5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42">
        <f>P12+P45</f>
        <v>0</v>
      </c>
      <c r="Q48" s="14"/>
      <c r="R48" s="43">
        <f>R45+R12</f>
        <v>0</v>
      </c>
      <c r="S48" s="197" t="s">
        <v>5</v>
      </c>
      <c r="T48" s="197"/>
      <c r="U48" s="197"/>
      <c r="V48" s="197"/>
      <c r="W48" s="197"/>
      <c r="X48" s="197"/>
      <c r="Y48" s="197"/>
      <c r="Z48" s="197"/>
      <c r="AA48" s="197"/>
      <c r="AB48" s="24"/>
    </row>
  </sheetData>
  <mergeCells count="36">
    <mergeCell ref="U6:U10"/>
    <mergeCell ref="R5:R10"/>
    <mergeCell ref="A2:P2"/>
    <mergeCell ref="R2:AB2"/>
    <mergeCell ref="A4:P4"/>
    <mergeCell ref="Q4:AB4"/>
    <mergeCell ref="AB6:AB10"/>
    <mergeCell ref="C8:M9"/>
    <mergeCell ref="N8:N10"/>
    <mergeCell ref="O8:O10"/>
    <mergeCell ref="V6:V10"/>
    <mergeCell ref="W6:W10"/>
    <mergeCell ref="Q5:Q10"/>
    <mergeCell ref="S5:AB5"/>
    <mergeCell ref="S6:S10"/>
    <mergeCell ref="T6:T10"/>
    <mergeCell ref="Z6:Z10"/>
    <mergeCell ref="AA6:AA10"/>
    <mergeCell ref="X6:X10"/>
    <mergeCell ref="Y6:Y10"/>
    <mergeCell ref="C11:O11"/>
    <mergeCell ref="S11:AA11"/>
    <mergeCell ref="C48:O48"/>
    <mergeCell ref="S48:AA48"/>
    <mergeCell ref="S45:AA45"/>
    <mergeCell ref="C45:O45"/>
    <mergeCell ref="C12:O12"/>
    <mergeCell ref="A5:A10"/>
    <mergeCell ref="B5:B10"/>
    <mergeCell ref="C5:O7"/>
    <mergeCell ref="P5:P10"/>
    <mergeCell ref="C10:D10"/>
    <mergeCell ref="E10:F10"/>
    <mergeCell ref="G10:H10"/>
    <mergeCell ref="I10:J10"/>
    <mergeCell ref="L10:M10"/>
  </mergeCells>
  <printOptions/>
  <pageMargins left="0.75" right="0.75" top="1" bottom="1" header="0.5" footer="0.5"/>
  <pageSetup orientation="portrait" paperSize="9" scale="80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D47"/>
  <sheetViews>
    <sheetView zoomScale="68" zoomScaleNormal="68" zoomScaleSheetLayoutView="68" workbookViewId="0" topLeftCell="A1">
      <selection activeCell="A46" sqref="A46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"/>
      <c r="R2" s="168" t="s">
        <v>32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69" t="s">
        <v>59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 t="s">
        <v>59</v>
      </c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5" customHeight="1">
      <c r="A5" s="170" t="s">
        <v>4</v>
      </c>
      <c r="B5" s="171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 t="s">
        <v>80</v>
      </c>
      <c r="Q5" s="163" t="s">
        <v>4</v>
      </c>
      <c r="R5" s="174" t="s">
        <v>51</v>
      </c>
      <c r="S5" s="156" t="s">
        <v>50</v>
      </c>
      <c r="T5" s="157"/>
      <c r="U5" s="157"/>
      <c r="V5" s="157"/>
      <c r="W5" s="157"/>
      <c r="X5" s="157"/>
      <c r="Y5" s="157"/>
      <c r="Z5" s="157"/>
      <c r="AA5" s="157"/>
      <c r="AB5" s="158"/>
    </row>
    <row r="6" spans="1:28" ht="15" customHeight="1">
      <c r="A6" s="170"/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2"/>
      <c r="Q6" s="154"/>
      <c r="R6" s="159"/>
      <c r="S6" s="153" t="s">
        <v>45</v>
      </c>
      <c r="T6" s="180" t="s">
        <v>46</v>
      </c>
      <c r="U6" s="183" t="s">
        <v>44</v>
      </c>
      <c r="V6" s="153" t="s">
        <v>35</v>
      </c>
      <c r="W6" s="186" t="s">
        <v>33</v>
      </c>
      <c r="X6" s="186" t="s">
        <v>47</v>
      </c>
      <c r="Y6" s="186" t="s">
        <v>34</v>
      </c>
      <c r="Z6" s="153" t="s">
        <v>11</v>
      </c>
      <c r="AA6" s="153" t="s">
        <v>27</v>
      </c>
      <c r="AB6" s="153" t="s">
        <v>36</v>
      </c>
    </row>
    <row r="7" spans="1:28" ht="15" customHeight="1">
      <c r="A7" s="170"/>
      <c r="B7" s="172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2"/>
      <c r="Q7" s="154"/>
      <c r="R7" s="159"/>
      <c r="S7" s="175"/>
      <c r="T7" s="181"/>
      <c r="U7" s="184"/>
      <c r="V7" s="175"/>
      <c r="W7" s="187"/>
      <c r="X7" s="187"/>
      <c r="Y7" s="187"/>
      <c r="Z7" s="175"/>
      <c r="AA7" s="175"/>
      <c r="AB7" s="175"/>
    </row>
    <row r="8" spans="1:28" ht="15" customHeight="1">
      <c r="A8" s="170"/>
      <c r="B8" s="172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2"/>
      <c r="Q8" s="154"/>
      <c r="R8" s="159"/>
      <c r="S8" s="175"/>
      <c r="T8" s="181"/>
      <c r="U8" s="184"/>
      <c r="V8" s="175"/>
      <c r="W8" s="187"/>
      <c r="X8" s="187"/>
      <c r="Y8" s="187"/>
      <c r="Z8" s="175"/>
      <c r="AA8" s="175"/>
      <c r="AB8" s="175"/>
    </row>
    <row r="9" spans="1:28" ht="15" customHeight="1">
      <c r="A9" s="170"/>
      <c r="B9" s="17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2"/>
      <c r="Q9" s="154"/>
      <c r="R9" s="159"/>
      <c r="S9" s="175"/>
      <c r="T9" s="181"/>
      <c r="U9" s="184"/>
      <c r="V9" s="175"/>
      <c r="W9" s="187"/>
      <c r="X9" s="187"/>
      <c r="Y9" s="187"/>
      <c r="Z9" s="175"/>
      <c r="AA9" s="175"/>
      <c r="AB9" s="175"/>
    </row>
    <row r="10" spans="1:28" ht="64.5" customHeight="1">
      <c r="A10" s="170"/>
      <c r="B10" s="173"/>
      <c r="C10" s="161" t="s">
        <v>38</v>
      </c>
      <c r="D10" s="162"/>
      <c r="E10" s="161" t="s">
        <v>39</v>
      </c>
      <c r="F10" s="162"/>
      <c r="G10" s="162" t="s">
        <v>40</v>
      </c>
      <c r="H10" s="162"/>
      <c r="I10" s="162" t="s">
        <v>41</v>
      </c>
      <c r="J10" s="162"/>
      <c r="K10" s="145" t="s">
        <v>75</v>
      </c>
      <c r="L10" s="194" t="s">
        <v>74</v>
      </c>
      <c r="M10" s="195"/>
      <c r="N10" s="170"/>
      <c r="O10" s="170"/>
      <c r="P10" s="173"/>
      <c r="Q10" s="155"/>
      <c r="R10" s="160"/>
      <c r="S10" s="176"/>
      <c r="T10" s="182"/>
      <c r="U10" s="185"/>
      <c r="V10" s="176"/>
      <c r="W10" s="188"/>
      <c r="X10" s="188"/>
      <c r="Y10" s="188"/>
      <c r="Z10" s="176"/>
      <c r="AA10" s="176"/>
      <c r="AB10" s="176"/>
    </row>
    <row r="11" spans="1:28" ht="15" customHeight="1">
      <c r="A11" s="65"/>
      <c r="B11" s="66"/>
      <c r="C11" s="191" t="s">
        <v>42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50"/>
      <c r="Q11" s="88"/>
      <c r="R11" s="33"/>
      <c r="S11" s="177" t="s">
        <v>42</v>
      </c>
      <c r="T11" s="178"/>
      <c r="U11" s="178"/>
      <c r="V11" s="178"/>
      <c r="W11" s="178"/>
      <c r="X11" s="178"/>
      <c r="Y11" s="178"/>
      <c r="Z11" s="178"/>
      <c r="AA11" s="179"/>
      <c r="AB11" s="25"/>
    </row>
    <row r="12" spans="1:29" s="116" customFormat="1" ht="15" customHeight="1">
      <c r="A12" s="113"/>
      <c r="B12" s="109">
        <f>Окт!B48</f>
        <v>0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7"/>
      <c r="P12" s="114">
        <f>Окт!P48</f>
        <v>0</v>
      </c>
      <c r="Q12" s="115"/>
      <c r="R12" s="110">
        <f>Окт!R48</f>
        <v>0</v>
      </c>
      <c r="S12" s="117">
        <f>Окт!S47</f>
        <v>0</v>
      </c>
      <c r="T12" s="117">
        <f>Окт!T47</f>
        <v>0</v>
      </c>
      <c r="U12" s="117">
        <f>Окт!U47</f>
        <v>0</v>
      </c>
      <c r="V12" s="117">
        <f>Окт!V47</f>
        <v>0</v>
      </c>
      <c r="W12" s="117">
        <f>Окт!W47</f>
        <v>0</v>
      </c>
      <c r="X12" s="117">
        <f>Окт!X47</f>
        <v>0</v>
      </c>
      <c r="Y12" s="117">
        <f>Окт!Y47</f>
        <v>0</v>
      </c>
      <c r="Z12" s="117">
        <f>Окт!Z47</f>
        <v>0</v>
      </c>
      <c r="AA12" s="117">
        <f>Окт!AA47</f>
        <v>0</v>
      </c>
      <c r="AB12" s="117">
        <f>Окт!AB47</f>
        <v>0</v>
      </c>
      <c r="AC12" s="118">
        <f>SUM(S12:AB12)</f>
        <v>0</v>
      </c>
    </row>
    <row r="13" spans="1:28" ht="15" customHeight="1">
      <c r="A13" s="32">
        <v>1</v>
      </c>
      <c r="B13" s="140"/>
      <c r="C13" s="130"/>
      <c r="D13" s="131"/>
      <c r="E13" s="130"/>
      <c r="F13" s="131"/>
      <c r="G13" s="130"/>
      <c r="H13" s="131"/>
      <c r="I13" s="130"/>
      <c r="J13" s="131"/>
      <c r="K13" s="121"/>
      <c r="L13" s="121"/>
      <c r="M13" s="122"/>
      <c r="N13" s="122"/>
      <c r="O13" s="36"/>
      <c r="P13" s="36">
        <f>SUM(C13:O13)</f>
        <v>0</v>
      </c>
      <c r="Q13" s="32">
        <v>1</v>
      </c>
      <c r="R13" s="36">
        <f>SUM(S13:AA13)</f>
        <v>0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5" customHeight="1">
      <c r="A14" s="32">
        <v>2</v>
      </c>
      <c r="B14" s="140"/>
      <c r="C14" s="130"/>
      <c r="D14" s="131"/>
      <c r="E14" s="130"/>
      <c r="F14" s="131"/>
      <c r="G14" s="130"/>
      <c r="H14" s="131"/>
      <c r="I14" s="130"/>
      <c r="J14" s="131"/>
      <c r="K14" s="121"/>
      <c r="L14" s="121"/>
      <c r="M14" s="122"/>
      <c r="N14" s="36"/>
      <c r="O14" s="36"/>
      <c r="P14" s="36">
        <f aca="true" t="shared" si="0" ref="P14:P42">SUM(C14:O14)</f>
        <v>0</v>
      </c>
      <c r="Q14" s="32">
        <v>2</v>
      </c>
      <c r="R14" s="36">
        <f aca="true" t="shared" si="1" ref="R14:R42">SUM(S14:AA14)</f>
        <v>0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ht="15" customHeight="1">
      <c r="A15" s="32">
        <v>3</v>
      </c>
      <c r="B15" s="140"/>
      <c r="C15" s="130"/>
      <c r="D15" s="131"/>
      <c r="E15" s="130"/>
      <c r="F15" s="131"/>
      <c r="G15" s="130"/>
      <c r="H15" s="131"/>
      <c r="I15" s="130"/>
      <c r="J15" s="131"/>
      <c r="K15" s="121"/>
      <c r="L15" s="121"/>
      <c r="M15" s="122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ht="15" customHeight="1">
      <c r="A16" s="32">
        <v>4</v>
      </c>
      <c r="B16" s="140"/>
      <c r="C16" s="130"/>
      <c r="D16" s="131"/>
      <c r="E16" s="130"/>
      <c r="F16" s="131"/>
      <c r="G16" s="130"/>
      <c r="H16" s="131"/>
      <c r="I16" s="130"/>
      <c r="J16" s="131"/>
      <c r="K16" s="121"/>
      <c r="L16" s="121"/>
      <c r="M16" s="122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5" customHeight="1">
      <c r="A17" s="32">
        <v>5</v>
      </c>
      <c r="B17" s="140"/>
      <c r="C17" s="130"/>
      <c r="D17" s="131"/>
      <c r="E17" s="130"/>
      <c r="F17" s="131"/>
      <c r="G17" s="130"/>
      <c r="H17" s="131"/>
      <c r="I17" s="130"/>
      <c r="J17" s="131"/>
      <c r="K17" s="121"/>
      <c r="L17" s="121"/>
      <c r="M17" s="122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5" customHeight="1">
      <c r="A18" s="32">
        <v>6</v>
      </c>
      <c r="B18" s="140"/>
      <c r="C18" s="130"/>
      <c r="D18" s="131"/>
      <c r="E18" s="130"/>
      <c r="F18" s="131"/>
      <c r="G18" s="130"/>
      <c r="H18" s="131"/>
      <c r="I18" s="130"/>
      <c r="J18" s="131"/>
      <c r="K18" s="121"/>
      <c r="L18" s="121"/>
      <c r="M18" s="122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5" customHeight="1">
      <c r="A19" s="32">
        <v>7</v>
      </c>
      <c r="B19" s="140"/>
      <c r="C19" s="130"/>
      <c r="D19" s="131"/>
      <c r="E19" s="130"/>
      <c r="F19" s="131"/>
      <c r="G19" s="130"/>
      <c r="H19" s="131"/>
      <c r="I19" s="130"/>
      <c r="J19" s="131"/>
      <c r="K19" s="121"/>
      <c r="L19" s="121"/>
      <c r="M19" s="122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5" customHeight="1">
      <c r="A20" s="32">
        <v>8</v>
      </c>
      <c r="B20" s="140"/>
      <c r="C20" s="130"/>
      <c r="D20" s="131"/>
      <c r="E20" s="130"/>
      <c r="F20" s="131"/>
      <c r="G20" s="130"/>
      <c r="H20" s="131"/>
      <c r="I20" s="130"/>
      <c r="J20" s="131"/>
      <c r="K20" s="121"/>
      <c r="L20" s="121"/>
      <c r="M20" s="122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5" customHeight="1">
      <c r="A21" s="32">
        <v>9</v>
      </c>
      <c r="B21" s="140"/>
      <c r="C21" s="130"/>
      <c r="D21" s="131"/>
      <c r="E21" s="130"/>
      <c r="F21" s="131"/>
      <c r="G21" s="130"/>
      <c r="H21" s="131"/>
      <c r="I21" s="130"/>
      <c r="J21" s="131"/>
      <c r="K21" s="121"/>
      <c r="L21" s="121"/>
      <c r="M21" s="122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5" customHeight="1">
      <c r="A22" s="32">
        <v>10</v>
      </c>
      <c r="B22" s="140"/>
      <c r="C22" s="130"/>
      <c r="D22" s="131"/>
      <c r="E22" s="130"/>
      <c r="F22" s="131"/>
      <c r="G22" s="130"/>
      <c r="H22" s="131"/>
      <c r="I22" s="130"/>
      <c r="J22" s="131"/>
      <c r="K22" s="121"/>
      <c r="L22" s="121"/>
      <c r="M22" s="122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5" customHeight="1">
      <c r="A23" s="32">
        <v>11</v>
      </c>
      <c r="B23" s="140"/>
      <c r="C23" s="130"/>
      <c r="D23" s="131"/>
      <c r="E23" s="130"/>
      <c r="F23" s="131"/>
      <c r="G23" s="130"/>
      <c r="H23" s="131"/>
      <c r="I23" s="130"/>
      <c r="J23" s="131"/>
      <c r="K23" s="121"/>
      <c r="L23" s="121"/>
      <c r="M23" s="122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5" customHeight="1">
      <c r="A24" s="32">
        <v>12</v>
      </c>
      <c r="B24" s="140"/>
      <c r="C24" s="130"/>
      <c r="D24" s="131"/>
      <c r="E24" s="130"/>
      <c r="F24" s="131"/>
      <c r="G24" s="130"/>
      <c r="H24" s="131"/>
      <c r="I24" s="130"/>
      <c r="J24" s="131"/>
      <c r="K24" s="121"/>
      <c r="L24" s="121"/>
      <c r="M24" s="122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5" customHeight="1">
      <c r="A25" s="32">
        <v>13</v>
      </c>
      <c r="B25" s="140"/>
      <c r="C25" s="130"/>
      <c r="D25" s="131"/>
      <c r="E25" s="130"/>
      <c r="F25" s="131"/>
      <c r="G25" s="130"/>
      <c r="H25" s="131"/>
      <c r="I25" s="130"/>
      <c r="J25" s="131"/>
      <c r="K25" s="121"/>
      <c r="L25" s="121"/>
      <c r="M25" s="122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8" ht="15" customHeight="1">
      <c r="A26" s="32">
        <v>14</v>
      </c>
      <c r="B26" s="140"/>
      <c r="C26" s="130"/>
      <c r="D26" s="131"/>
      <c r="E26" s="130"/>
      <c r="F26" s="131"/>
      <c r="G26" s="130"/>
      <c r="H26" s="131"/>
      <c r="I26" s="130"/>
      <c r="J26" s="131"/>
      <c r="K26" s="121"/>
      <c r="L26" s="121"/>
      <c r="M26" s="122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1:28" ht="15" customHeight="1">
      <c r="A27" s="32">
        <v>15</v>
      </c>
      <c r="B27" s="140"/>
      <c r="C27" s="130"/>
      <c r="D27" s="131"/>
      <c r="E27" s="130"/>
      <c r="F27" s="131"/>
      <c r="G27" s="130"/>
      <c r="H27" s="131"/>
      <c r="I27" s="130"/>
      <c r="J27" s="131"/>
      <c r="K27" s="121"/>
      <c r="L27" s="121"/>
      <c r="M27" s="122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5" customHeight="1">
      <c r="A28" s="32">
        <v>16</v>
      </c>
      <c r="B28" s="140"/>
      <c r="C28" s="130"/>
      <c r="D28" s="131"/>
      <c r="E28" s="130"/>
      <c r="F28" s="131"/>
      <c r="G28" s="130"/>
      <c r="H28" s="131"/>
      <c r="I28" s="130"/>
      <c r="J28" s="131"/>
      <c r="K28" s="121"/>
      <c r="L28" s="121"/>
      <c r="M28" s="122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5" customHeight="1">
      <c r="A29" s="32">
        <v>17</v>
      </c>
      <c r="B29" s="140"/>
      <c r="C29" s="130"/>
      <c r="D29" s="131"/>
      <c r="E29" s="130"/>
      <c r="F29" s="131"/>
      <c r="G29" s="130"/>
      <c r="H29" s="131"/>
      <c r="I29" s="130"/>
      <c r="J29" s="131"/>
      <c r="K29" s="121"/>
      <c r="L29" s="121"/>
      <c r="M29" s="122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5" customHeight="1">
      <c r="A30" s="32">
        <v>18</v>
      </c>
      <c r="B30" s="140"/>
      <c r="C30" s="130"/>
      <c r="D30" s="131"/>
      <c r="E30" s="130"/>
      <c r="F30" s="131"/>
      <c r="G30" s="130"/>
      <c r="H30" s="131"/>
      <c r="I30" s="130"/>
      <c r="J30" s="131"/>
      <c r="K30" s="121"/>
      <c r="L30" s="121"/>
      <c r="M30" s="122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5" customHeight="1">
      <c r="A31" s="32">
        <v>19</v>
      </c>
      <c r="B31" s="140"/>
      <c r="C31" s="130"/>
      <c r="D31" s="131"/>
      <c r="E31" s="130"/>
      <c r="F31" s="131"/>
      <c r="G31" s="130"/>
      <c r="H31" s="131"/>
      <c r="I31" s="130"/>
      <c r="J31" s="131"/>
      <c r="K31" s="121"/>
      <c r="L31" s="121"/>
      <c r="M31" s="122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5" customHeight="1">
      <c r="A32" s="32">
        <v>20</v>
      </c>
      <c r="B32" s="140"/>
      <c r="C32" s="130"/>
      <c r="D32" s="131"/>
      <c r="E32" s="130"/>
      <c r="F32" s="131"/>
      <c r="G32" s="130"/>
      <c r="H32" s="131"/>
      <c r="I32" s="130"/>
      <c r="J32" s="131"/>
      <c r="K32" s="121"/>
      <c r="L32" s="121"/>
      <c r="M32" s="122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5" customHeight="1">
      <c r="A33" s="32">
        <v>21</v>
      </c>
      <c r="B33" s="140"/>
      <c r="C33" s="130"/>
      <c r="D33" s="131"/>
      <c r="E33" s="130"/>
      <c r="F33" s="131"/>
      <c r="G33" s="130"/>
      <c r="H33" s="131"/>
      <c r="I33" s="130"/>
      <c r="J33" s="131"/>
      <c r="K33" s="121"/>
      <c r="L33" s="121"/>
      <c r="M33" s="122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5" customHeight="1">
      <c r="A34" s="32">
        <v>22</v>
      </c>
      <c r="B34" s="140"/>
      <c r="C34" s="130"/>
      <c r="D34" s="131"/>
      <c r="E34" s="130"/>
      <c r="F34" s="131"/>
      <c r="G34" s="130"/>
      <c r="H34" s="131"/>
      <c r="I34" s="130"/>
      <c r="J34" s="131"/>
      <c r="K34" s="121"/>
      <c r="L34" s="121"/>
      <c r="M34" s="122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5" customHeight="1">
      <c r="A35" s="32">
        <v>23</v>
      </c>
      <c r="B35" s="140"/>
      <c r="C35" s="130"/>
      <c r="D35" s="131"/>
      <c r="E35" s="130"/>
      <c r="F35" s="131"/>
      <c r="G35" s="130"/>
      <c r="H35" s="131"/>
      <c r="I35" s="130"/>
      <c r="J35" s="131"/>
      <c r="K35" s="121"/>
      <c r="L35" s="121"/>
      <c r="M35" s="122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15" customHeight="1">
      <c r="A36" s="32">
        <v>24</v>
      </c>
      <c r="B36" s="140"/>
      <c r="C36" s="130"/>
      <c r="D36" s="131"/>
      <c r="E36" s="130"/>
      <c r="F36" s="131"/>
      <c r="G36" s="130"/>
      <c r="H36" s="131"/>
      <c r="I36" s="130"/>
      <c r="J36" s="131"/>
      <c r="K36" s="121"/>
      <c r="L36" s="121"/>
      <c r="M36" s="122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5" customHeight="1">
      <c r="A37" s="32">
        <v>25</v>
      </c>
      <c r="B37" s="140"/>
      <c r="C37" s="130"/>
      <c r="D37" s="131"/>
      <c r="E37" s="130"/>
      <c r="F37" s="131"/>
      <c r="G37" s="130"/>
      <c r="H37" s="131"/>
      <c r="I37" s="130"/>
      <c r="J37" s="131"/>
      <c r="K37" s="121"/>
      <c r="L37" s="121"/>
      <c r="M37" s="122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5" customHeight="1">
      <c r="A38" s="32">
        <v>26</v>
      </c>
      <c r="B38" s="140"/>
      <c r="C38" s="130"/>
      <c r="D38" s="131"/>
      <c r="E38" s="130"/>
      <c r="F38" s="131"/>
      <c r="G38" s="130"/>
      <c r="H38" s="131"/>
      <c r="I38" s="130"/>
      <c r="J38" s="131"/>
      <c r="K38" s="121"/>
      <c r="L38" s="121"/>
      <c r="M38" s="122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5" customHeight="1">
      <c r="A39" s="32">
        <v>27</v>
      </c>
      <c r="B39" s="140"/>
      <c r="C39" s="130"/>
      <c r="D39" s="131"/>
      <c r="E39" s="130"/>
      <c r="F39" s="131"/>
      <c r="G39" s="130"/>
      <c r="H39" s="131"/>
      <c r="I39" s="130"/>
      <c r="J39" s="131"/>
      <c r="K39" s="121"/>
      <c r="L39" s="121"/>
      <c r="M39" s="122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5" customHeight="1">
      <c r="A40" s="32">
        <v>28</v>
      </c>
      <c r="B40" s="140"/>
      <c r="C40" s="130"/>
      <c r="D40" s="131"/>
      <c r="E40" s="130"/>
      <c r="F40" s="131"/>
      <c r="G40" s="130"/>
      <c r="H40" s="131"/>
      <c r="I40" s="130"/>
      <c r="J40" s="131"/>
      <c r="K40" s="121"/>
      <c r="L40" s="121"/>
      <c r="M40" s="122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5" customHeight="1">
      <c r="A41" s="32">
        <v>29</v>
      </c>
      <c r="B41" s="140"/>
      <c r="C41" s="130"/>
      <c r="D41" s="131"/>
      <c r="E41" s="130"/>
      <c r="F41" s="131"/>
      <c r="G41" s="130"/>
      <c r="H41" s="131"/>
      <c r="I41" s="130"/>
      <c r="J41" s="131"/>
      <c r="K41" s="121"/>
      <c r="L41" s="121"/>
      <c r="M41" s="122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71"/>
      <c r="T41" s="71"/>
      <c r="U41" s="71"/>
      <c r="V41" s="71"/>
      <c r="W41" s="71"/>
      <c r="X41" s="71"/>
      <c r="Y41" s="71"/>
      <c r="Z41" s="71"/>
      <c r="AA41" s="71"/>
      <c r="AB41" s="71"/>
    </row>
    <row r="42" spans="1:28" ht="15" customHeight="1">
      <c r="A42" s="32">
        <v>30</v>
      </c>
      <c r="B42" s="140"/>
      <c r="C42" s="130"/>
      <c r="D42" s="131"/>
      <c r="E42" s="130"/>
      <c r="F42" s="131"/>
      <c r="G42" s="130"/>
      <c r="H42" s="131"/>
      <c r="I42" s="130"/>
      <c r="J42" s="131"/>
      <c r="K42" s="121"/>
      <c r="L42" s="121"/>
      <c r="M42" s="122"/>
      <c r="N42" s="36"/>
      <c r="O42" s="36"/>
      <c r="P42" s="36">
        <f t="shared" si="0"/>
        <v>0</v>
      </c>
      <c r="Q42" s="32">
        <v>30</v>
      </c>
      <c r="R42" s="36">
        <f t="shared" si="1"/>
        <v>0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1:29" ht="25.5">
      <c r="A43" s="139" t="s">
        <v>76</v>
      </c>
      <c r="B43" s="83">
        <f>SUM(B13:B42)</f>
        <v>0</v>
      </c>
      <c r="C43" s="126"/>
      <c r="D43" s="127"/>
      <c r="E43" s="126"/>
      <c r="F43" s="127"/>
      <c r="G43" s="126"/>
      <c r="H43" s="127"/>
      <c r="I43" s="126"/>
      <c r="J43" s="127"/>
      <c r="K43" s="46"/>
      <c r="L43" s="130"/>
      <c r="M43" s="131"/>
      <c r="N43" s="18"/>
      <c r="O43" s="18"/>
      <c r="P43" s="18"/>
      <c r="Q43" s="36"/>
      <c r="R43" s="51"/>
      <c r="S43" s="55">
        <f aca="true" t="shared" si="2" ref="S43:AB43">SUM(S13:S42)</f>
        <v>0</v>
      </c>
      <c r="T43" s="55">
        <f t="shared" si="2"/>
        <v>0</v>
      </c>
      <c r="U43" s="55">
        <f t="shared" si="2"/>
        <v>0</v>
      </c>
      <c r="V43" s="55">
        <f t="shared" si="2"/>
        <v>0</v>
      </c>
      <c r="W43" s="55">
        <f t="shared" si="2"/>
        <v>0</v>
      </c>
      <c r="X43" s="55">
        <f t="shared" si="2"/>
        <v>0</v>
      </c>
      <c r="Y43" s="55">
        <f t="shared" si="2"/>
        <v>0</v>
      </c>
      <c r="Z43" s="55">
        <f t="shared" si="2"/>
        <v>0</v>
      </c>
      <c r="AA43" s="55">
        <f t="shared" si="2"/>
        <v>0</v>
      </c>
      <c r="AB43" s="55">
        <f t="shared" si="2"/>
        <v>0</v>
      </c>
      <c r="AC43" s="56">
        <f>SUM(S43:AB43)</f>
        <v>0</v>
      </c>
    </row>
    <row r="44" spans="1:28" ht="15" customHeight="1">
      <c r="A44" s="18"/>
      <c r="B44" s="82"/>
      <c r="C44" s="198" t="s">
        <v>48</v>
      </c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  <c r="P44" s="41">
        <f>SUM(P13:P42)</f>
        <v>0</v>
      </c>
      <c r="Q44" s="19"/>
      <c r="R44" s="52">
        <f>SUM(R13:R42)</f>
        <v>0</v>
      </c>
      <c r="S44" s="201" t="s">
        <v>48</v>
      </c>
      <c r="T44" s="202"/>
      <c r="U44" s="202"/>
      <c r="V44" s="202"/>
      <c r="W44" s="202"/>
      <c r="X44" s="202"/>
      <c r="Y44" s="202"/>
      <c r="Z44" s="202"/>
      <c r="AA44" s="203"/>
      <c r="AB44" s="25"/>
    </row>
    <row r="45" spans="1:28" ht="30">
      <c r="A45" s="17"/>
      <c r="B45" s="82"/>
      <c r="C45" s="22">
        <v>1</v>
      </c>
      <c r="D45" s="22">
        <v>2</v>
      </c>
      <c r="E45" s="22">
        <v>3</v>
      </c>
      <c r="F45" s="22">
        <v>4</v>
      </c>
      <c r="G45" s="22">
        <v>5</v>
      </c>
      <c r="H45" s="22">
        <v>6</v>
      </c>
      <c r="I45" s="22">
        <v>7</v>
      </c>
      <c r="J45" s="22">
        <v>8</v>
      </c>
      <c r="K45" s="147">
        <v>9</v>
      </c>
      <c r="L45" s="22">
        <v>10</v>
      </c>
      <c r="M45" s="22">
        <v>11</v>
      </c>
      <c r="N45" s="21" t="s">
        <v>43</v>
      </c>
      <c r="O45" s="26" t="s">
        <v>2</v>
      </c>
      <c r="P45" s="26"/>
      <c r="Q45" s="31"/>
      <c r="R45" s="6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30" ht="54.75" customHeight="1">
      <c r="A46" s="144" t="s">
        <v>53</v>
      </c>
      <c r="B46" s="48">
        <f>SUM(C46:O46)</f>
        <v>0</v>
      </c>
      <c r="C46" s="29"/>
      <c r="D46" s="29"/>
      <c r="E46" s="29"/>
      <c r="F46" s="29"/>
      <c r="G46" s="29"/>
      <c r="H46" s="29"/>
      <c r="I46" s="29"/>
      <c r="J46" s="29"/>
      <c r="K46" s="148"/>
      <c r="L46" s="29"/>
      <c r="M46" s="29"/>
      <c r="N46" s="29"/>
      <c r="O46" s="29"/>
      <c r="P46" s="48"/>
      <c r="Q46" s="34"/>
      <c r="R46" s="4"/>
      <c r="S46" s="59">
        <f aca="true" t="shared" si="3" ref="S46:AB46">S12+S43</f>
        <v>0</v>
      </c>
      <c r="T46" s="59">
        <f t="shared" si="3"/>
        <v>0</v>
      </c>
      <c r="U46" s="59">
        <f t="shared" si="3"/>
        <v>0</v>
      </c>
      <c r="V46" s="59">
        <f t="shared" si="3"/>
        <v>0</v>
      </c>
      <c r="W46" s="59">
        <f t="shared" si="3"/>
        <v>0</v>
      </c>
      <c r="X46" s="59">
        <f t="shared" si="3"/>
        <v>0</v>
      </c>
      <c r="Y46" s="59">
        <f t="shared" si="3"/>
        <v>0</v>
      </c>
      <c r="Z46" s="59">
        <f t="shared" si="3"/>
        <v>0</v>
      </c>
      <c r="AA46" s="59">
        <f t="shared" si="3"/>
        <v>0</v>
      </c>
      <c r="AB46" s="59">
        <f t="shared" si="3"/>
        <v>0</v>
      </c>
      <c r="AC46" s="59">
        <f>SUM(S46:AB46)</f>
        <v>0</v>
      </c>
      <c r="AD46" s="58"/>
    </row>
    <row r="47" spans="1:28" ht="20.25">
      <c r="A47" s="15"/>
      <c r="B47" s="42">
        <f>B46+B12</f>
        <v>0</v>
      </c>
      <c r="C47" s="196" t="s">
        <v>5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42">
        <f>P12+P44</f>
        <v>0</v>
      </c>
      <c r="Q47" s="14"/>
      <c r="R47" s="43">
        <f>R44+R12</f>
        <v>0</v>
      </c>
      <c r="S47" s="197" t="s">
        <v>5</v>
      </c>
      <c r="T47" s="197"/>
      <c r="U47" s="197"/>
      <c r="V47" s="197"/>
      <c r="W47" s="197"/>
      <c r="X47" s="197"/>
      <c r="Y47" s="197"/>
      <c r="Z47" s="197"/>
      <c r="AA47" s="197"/>
      <c r="AB47" s="24"/>
    </row>
  </sheetData>
  <mergeCells count="36">
    <mergeCell ref="C47:O47"/>
    <mergeCell ref="S47:AA47"/>
    <mergeCell ref="L10:M10"/>
    <mergeCell ref="C12:O12"/>
    <mergeCell ref="C44:O44"/>
    <mergeCell ref="S44:AA44"/>
    <mergeCell ref="Z6:Z10"/>
    <mergeCell ref="AA6:AA10"/>
    <mergeCell ref="AB6:AB10"/>
    <mergeCell ref="C8:M9"/>
    <mergeCell ref="N8:N10"/>
    <mergeCell ref="O8:O10"/>
    <mergeCell ref="C10:D10"/>
    <mergeCell ref="E10:F10"/>
    <mergeCell ref="G10:H10"/>
    <mergeCell ref="I10:J10"/>
    <mergeCell ref="A2:P2"/>
    <mergeCell ref="R2:AB2"/>
    <mergeCell ref="Q5:Q10"/>
    <mergeCell ref="S5:AB5"/>
    <mergeCell ref="S6:S10"/>
    <mergeCell ref="T6:T10"/>
    <mergeCell ref="U6:U10"/>
    <mergeCell ref="V6:V10"/>
    <mergeCell ref="W6:W10"/>
    <mergeCell ref="X6:X10"/>
    <mergeCell ref="A4:P4"/>
    <mergeCell ref="Q4:AB4"/>
    <mergeCell ref="C11:O11"/>
    <mergeCell ref="R5:R10"/>
    <mergeCell ref="A5:A10"/>
    <mergeCell ref="B5:B10"/>
    <mergeCell ref="C5:O7"/>
    <mergeCell ref="P5:P10"/>
    <mergeCell ref="S11:AA11"/>
    <mergeCell ref="Y6:Y10"/>
  </mergeCells>
  <printOptions/>
  <pageMargins left="0.75" right="0.75" top="1" bottom="1" header="0.5" footer="0.5"/>
  <pageSetup orientation="portrait" paperSize="9" scale="79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C48"/>
  <sheetViews>
    <sheetView zoomScale="68" zoomScaleNormal="68" zoomScaleSheetLayoutView="68" workbookViewId="0" topLeftCell="A1">
      <selection activeCell="A1" sqref="A1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"/>
      <c r="R2" s="168" t="s">
        <v>32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68" t="s">
        <v>60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9" t="s">
        <v>60</v>
      </c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5" customHeight="1">
      <c r="A5" s="170" t="s">
        <v>4</v>
      </c>
      <c r="B5" s="171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 t="s">
        <v>80</v>
      </c>
      <c r="Q5" s="163" t="s">
        <v>4</v>
      </c>
      <c r="R5" s="174" t="s">
        <v>51</v>
      </c>
      <c r="S5" s="156" t="s">
        <v>50</v>
      </c>
      <c r="T5" s="157"/>
      <c r="U5" s="157"/>
      <c r="V5" s="157"/>
      <c r="W5" s="157"/>
      <c r="X5" s="157"/>
      <c r="Y5" s="157"/>
      <c r="Z5" s="157"/>
      <c r="AA5" s="157"/>
      <c r="AB5" s="158"/>
    </row>
    <row r="6" spans="1:28" ht="15" customHeight="1">
      <c r="A6" s="170"/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2"/>
      <c r="Q6" s="154"/>
      <c r="R6" s="159"/>
      <c r="S6" s="153" t="s">
        <v>45</v>
      </c>
      <c r="T6" s="180" t="s">
        <v>46</v>
      </c>
      <c r="U6" s="183" t="s">
        <v>44</v>
      </c>
      <c r="V6" s="153" t="s">
        <v>35</v>
      </c>
      <c r="W6" s="186" t="s">
        <v>33</v>
      </c>
      <c r="X6" s="186" t="s">
        <v>47</v>
      </c>
      <c r="Y6" s="186" t="s">
        <v>34</v>
      </c>
      <c r="Z6" s="153" t="s">
        <v>11</v>
      </c>
      <c r="AA6" s="153" t="s">
        <v>27</v>
      </c>
      <c r="AB6" s="153" t="s">
        <v>36</v>
      </c>
    </row>
    <row r="7" spans="1:28" ht="15" customHeight="1">
      <c r="A7" s="170"/>
      <c r="B7" s="172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2"/>
      <c r="Q7" s="154"/>
      <c r="R7" s="159"/>
      <c r="S7" s="175"/>
      <c r="T7" s="181"/>
      <c r="U7" s="184"/>
      <c r="V7" s="175"/>
      <c r="W7" s="187"/>
      <c r="X7" s="187"/>
      <c r="Y7" s="187"/>
      <c r="Z7" s="175"/>
      <c r="AA7" s="175"/>
      <c r="AB7" s="175"/>
    </row>
    <row r="8" spans="1:28" ht="15" customHeight="1">
      <c r="A8" s="170"/>
      <c r="B8" s="172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2"/>
      <c r="Q8" s="154"/>
      <c r="R8" s="159"/>
      <c r="S8" s="175"/>
      <c r="T8" s="181"/>
      <c r="U8" s="184"/>
      <c r="V8" s="175"/>
      <c r="W8" s="187"/>
      <c r="X8" s="187"/>
      <c r="Y8" s="187"/>
      <c r="Z8" s="175"/>
      <c r="AA8" s="175"/>
      <c r="AB8" s="175"/>
    </row>
    <row r="9" spans="1:28" ht="15" customHeight="1">
      <c r="A9" s="170"/>
      <c r="B9" s="17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2"/>
      <c r="Q9" s="154"/>
      <c r="R9" s="159"/>
      <c r="S9" s="175"/>
      <c r="T9" s="181"/>
      <c r="U9" s="184"/>
      <c r="V9" s="175"/>
      <c r="W9" s="187"/>
      <c r="X9" s="187"/>
      <c r="Y9" s="187"/>
      <c r="Z9" s="175"/>
      <c r="AA9" s="175"/>
      <c r="AB9" s="175"/>
    </row>
    <row r="10" spans="1:28" ht="64.5" customHeight="1">
      <c r="A10" s="170"/>
      <c r="B10" s="173"/>
      <c r="C10" s="161" t="s">
        <v>38</v>
      </c>
      <c r="D10" s="162"/>
      <c r="E10" s="161" t="s">
        <v>39</v>
      </c>
      <c r="F10" s="162"/>
      <c r="G10" s="162" t="s">
        <v>40</v>
      </c>
      <c r="H10" s="162"/>
      <c r="I10" s="162" t="s">
        <v>41</v>
      </c>
      <c r="J10" s="162"/>
      <c r="K10" s="147" t="s">
        <v>75</v>
      </c>
      <c r="L10" s="194" t="s">
        <v>74</v>
      </c>
      <c r="M10" s="195"/>
      <c r="N10" s="170"/>
      <c r="O10" s="170"/>
      <c r="P10" s="173"/>
      <c r="Q10" s="155"/>
      <c r="R10" s="160"/>
      <c r="S10" s="176"/>
      <c r="T10" s="182"/>
      <c r="U10" s="185"/>
      <c r="V10" s="176"/>
      <c r="W10" s="188"/>
      <c r="X10" s="188"/>
      <c r="Y10" s="188"/>
      <c r="Z10" s="176"/>
      <c r="AA10" s="176"/>
      <c r="AB10" s="176"/>
    </row>
    <row r="11" spans="1:28" ht="15" customHeight="1">
      <c r="A11" s="65"/>
      <c r="B11" s="66"/>
      <c r="C11" s="191" t="s">
        <v>42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50"/>
      <c r="Q11" s="88"/>
      <c r="R11" s="33"/>
      <c r="S11" s="177" t="s">
        <v>42</v>
      </c>
      <c r="T11" s="178"/>
      <c r="U11" s="178"/>
      <c r="V11" s="178"/>
      <c r="W11" s="178"/>
      <c r="X11" s="178"/>
      <c r="Y11" s="178"/>
      <c r="Z11" s="178"/>
      <c r="AA11" s="179"/>
      <c r="AB11" s="25"/>
    </row>
    <row r="12" spans="1:29" s="116" customFormat="1" ht="15" customHeight="1">
      <c r="A12" s="113"/>
      <c r="B12" s="109">
        <f>Ноя!B47</f>
        <v>0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7"/>
      <c r="P12" s="114">
        <f>Ноя!P47</f>
        <v>0</v>
      </c>
      <c r="Q12" s="115"/>
      <c r="R12" s="110">
        <f>Ноя!R47</f>
        <v>0</v>
      </c>
      <c r="S12" s="117">
        <f>Ноя!S46</f>
        <v>0</v>
      </c>
      <c r="T12" s="117">
        <f>Ноя!T46</f>
        <v>0</v>
      </c>
      <c r="U12" s="117">
        <f>Ноя!U46</f>
        <v>0</v>
      </c>
      <c r="V12" s="117">
        <f>Ноя!V46</f>
        <v>0</v>
      </c>
      <c r="W12" s="117">
        <f>Ноя!W46</f>
        <v>0</v>
      </c>
      <c r="X12" s="117">
        <f>Ноя!X46</f>
        <v>0</v>
      </c>
      <c r="Y12" s="117">
        <f>Ноя!Y46</f>
        <v>0</v>
      </c>
      <c r="Z12" s="117">
        <f>Ноя!Z46</f>
        <v>0</v>
      </c>
      <c r="AA12" s="117">
        <f>Ноя!AA46</f>
        <v>0</v>
      </c>
      <c r="AB12" s="117">
        <f>Ноя!AB46</f>
        <v>0</v>
      </c>
      <c r="AC12" s="112">
        <f>SUM(S12:AB12)</f>
        <v>0</v>
      </c>
    </row>
    <row r="13" spans="1:28" ht="15" customHeight="1">
      <c r="A13" s="32">
        <v>1</v>
      </c>
      <c r="B13" s="140"/>
      <c r="C13" s="130"/>
      <c r="D13" s="131"/>
      <c r="E13" s="130"/>
      <c r="F13" s="131"/>
      <c r="G13" s="130"/>
      <c r="H13" s="131"/>
      <c r="I13" s="130"/>
      <c r="J13" s="131"/>
      <c r="K13" s="121"/>
      <c r="L13" s="130"/>
      <c r="M13" s="131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5" customHeight="1">
      <c r="A14" s="32">
        <v>2</v>
      </c>
      <c r="B14" s="140"/>
      <c r="C14" s="130"/>
      <c r="D14" s="131"/>
      <c r="E14" s="130"/>
      <c r="F14" s="131"/>
      <c r="G14" s="130"/>
      <c r="H14" s="131"/>
      <c r="I14" s="130"/>
      <c r="J14" s="131"/>
      <c r="K14" s="121"/>
      <c r="L14" s="130"/>
      <c r="M14" s="131"/>
      <c r="N14" s="36"/>
      <c r="O14" s="36"/>
      <c r="P14" s="36">
        <f aca="true" t="shared" si="0" ref="P14:P43">SUM(C14:O14)</f>
        <v>0</v>
      </c>
      <c r="Q14" s="32">
        <v>2</v>
      </c>
      <c r="R14" s="36">
        <f aca="true" t="shared" si="1" ref="R14:R43">SUM(S14:AA14)</f>
        <v>0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ht="15" customHeight="1">
      <c r="A15" s="32">
        <v>3</v>
      </c>
      <c r="B15" s="140"/>
      <c r="C15" s="130"/>
      <c r="D15" s="131"/>
      <c r="E15" s="130"/>
      <c r="F15" s="131"/>
      <c r="G15" s="130"/>
      <c r="H15" s="131"/>
      <c r="I15" s="130"/>
      <c r="J15" s="131"/>
      <c r="K15" s="121"/>
      <c r="L15" s="130"/>
      <c r="M15" s="131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ht="15" customHeight="1">
      <c r="A16" s="32">
        <v>4</v>
      </c>
      <c r="B16" s="140"/>
      <c r="C16" s="130"/>
      <c r="D16" s="131"/>
      <c r="E16" s="130"/>
      <c r="F16" s="131"/>
      <c r="G16" s="130"/>
      <c r="H16" s="131"/>
      <c r="I16" s="130"/>
      <c r="J16" s="131"/>
      <c r="K16" s="121"/>
      <c r="L16" s="130"/>
      <c r="M16" s="131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5" customHeight="1">
      <c r="A17" s="32">
        <v>5</v>
      </c>
      <c r="B17" s="140"/>
      <c r="C17" s="130"/>
      <c r="D17" s="131"/>
      <c r="E17" s="130"/>
      <c r="F17" s="131"/>
      <c r="G17" s="130"/>
      <c r="H17" s="131"/>
      <c r="I17" s="130"/>
      <c r="J17" s="131"/>
      <c r="K17" s="121"/>
      <c r="L17" s="130"/>
      <c r="M17" s="131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5" customHeight="1">
      <c r="A18" s="32">
        <v>6</v>
      </c>
      <c r="B18" s="140"/>
      <c r="C18" s="130"/>
      <c r="D18" s="131"/>
      <c r="E18" s="130"/>
      <c r="F18" s="131"/>
      <c r="G18" s="130"/>
      <c r="H18" s="131"/>
      <c r="I18" s="130"/>
      <c r="J18" s="131"/>
      <c r="K18" s="121"/>
      <c r="L18" s="130"/>
      <c r="M18" s="131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5" customHeight="1">
      <c r="A19" s="32">
        <v>7</v>
      </c>
      <c r="B19" s="140"/>
      <c r="C19" s="130"/>
      <c r="D19" s="131"/>
      <c r="E19" s="130"/>
      <c r="F19" s="131"/>
      <c r="G19" s="130"/>
      <c r="H19" s="131"/>
      <c r="I19" s="130"/>
      <c r="J19" s="131"/>
      <c r="K19" s="121"/>
      <c r="L19" s="130"/>
      <c r="M19" s="131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5" customHeight="1">
      <c r="A20" s="32">
        <v>8</v>
      </c>
      <c r="B20" s="140"/>
      <c r="C20" s="130"/>
      <c r="D20" s="131"/>
      <c r="E20" s="130"/>
      <c r="F20" s="131"/>
      <c r="G20" s="130"/>
      <c r="H20" s="131"/>
      <c r="I20" s="130"/>
      <c r="J20" s="131"/>
      <c r="K20" s="121"/>
      <c r="L20" s="130"/>
      <c r="M20" s="131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5" customHeight="1">
      <c r="A21" s="32">
        <v>9</v>
      </c>
      <c r="B21" s="140"/>
      <c r="C21" s="130"/>
      <c r="D21" s="131"/>
      <c r="E21" s="130"/>
      <c r="F21" s="131"/>
      <c r="G21" s="130"/>
      <c r="H21" s="131"/>
      <c r="I21" s="130"/>
      <c r="J21" s="131"/>
      <c r="K21" s="121"/>
      <c r="L21" s="130"/>
      <c r="M21" s="131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5" customHeight="1">
      <c r="A22" s="32">
        <v>10</v>
      </c>
      <c r="B22" s="140"/>
      <c r="C22" s="130"/>
      <c r="D22" s="131"/>
      <c r="E22" s="130"/>
      <c r="F22" s="131"/>
      <c r="G22" s="130"/>
      <c r="H22" s="131"/>
      <c r="I22" s="130"/>
      <c r="J22" s="131"/>
      <c r="K22" s="121"/>
      <c r="L22" s="130"/>
      <c r="M22" s="131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5" customHeight="1">
      <c r="A23" s="32">
        <v>11</v>
      </c>
      <c r="B23" s="140"/>
      <c r="C23" s="130"/>
      <c r="D23" s="131"/>
      <c r="E23" s="130"/>
      <c r="F23" s="131"/>
      <c r="G23" s="130"/>
      <c r="H23" s="131"/>
      <c r="I23" s="130"/>
      <c r="J23" s="131"/>
      <c r="K23" s="121"/>
      <c r="L23" s="130"/>
      <c r="M23" s="131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5" customHeight="1">
      <c r="A24" s="32">
        <v>12</v>
      </c>
      <c r="B24" s="140"/>
      <c r="C24" s="130"/>
      <c r="D24" s="131"/>
      <c r="E24" s="130"/>
      <c r="F24" s="131"/>
      <c r="G24" s="130"/>
      <c r="H24" s="131"/>
      <c r="I24" s="130"/>
      <c r="J24" s="131"/>
      <c r="K24" s="121"/>
      <c r="L24" s="130"/>
      <c r="M24" s="131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5" customHeight="1">
      <c r="A25" s="32">
        <v>13</v>
      </c>
      <c r="B25" s="140"/>
      <c r="C25" s="130"/>
      <c r="D25" s="131"/>
      <c r="E25" s="130"/>
      <c r="F25" s="131"/>
      <c r="G25" s="130"/>
      <c r="H25" s="131"/>
      <c r="I25" s="130"/>
      <c r="J25" s="131"/>
      <c r="K25" s="121"/>
      <c r="L25" s="130"/>
      <c r="M25" s="131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8" ht="15" customHeight="1">
      <c r="A26" s="32">
        <v>14</v>
      </c>
      <c r="B26" s="140"/>
      <c r="C26" s="130"/>
      <c r="D26" s="131"/>
      <c r="E26" s="130"/>
      <c r="F26" s="131"/>
      <c r="G26" s="130"/>
      <c r="H26" s="131"/>
      <c r="I26" s="130"/>
      <c r="J26" s="131"/>
      <c r="K26" s="121"/>
      <c r="L26" s="130"/>
      <c r="M26" s="131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1:28" ht="15" customHeight="1">
      <c r="A27" s="32">
        <v>15</v>
      </c>
      <c r="B27" s="140"/>
      <c r="C27" s="130"/>
      <c r="D27" s="131"/>
      <c r="E27" s="130"/>
      <c r="F27" s="131"/>
      <c r="G27" s="130"/>
      <c r="H27" s="131"/>
      <c r="I27" s="130"/>
      <c r="J27" s="131"/>
      <c r="K27" s="121"/>
      <c r="L27" s="130"/>
      <c r="M27" s="131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5" customHeight="1">
      <c r="A28" s="32">
        <v>16</v>
      </c>
      <c r="B28" s="140"/>
      <c r="C28" s="130"/>
      <c r="D28" s="131"/>
      <c r="E28" s="130"/>
      <c r="F28" s="131"/>
      <c r="G28" s="130"/>
      <c r="H28" s="131"/>
      <c r="I28" s="130"/>
      <c r="J28" s="131"/>
      <c r="K28" s="121"/>
      <c r="L28" s="130"/>
      <c r="M28" s="131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5" customHeight="1">
      <c r="A29" s="32">
        <v>17</v>
      </c>
      <c r="B29" s="140"/>
      <c r="C29" s="130"/>
      <c r="D29" s="131"/>
      <c r="E29" s="130"/>
      <c r="F29" s="131"/>
      <c r="G29" s="130"/>
      <c r="H29" s="131"/>
      <c r="I29" s="130"/>
      <c r="J29" s="131"/>
      <c r="K29" s="121"/>
      <c r="L29" s="130"/>
      <c r="M29" s="131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5" customHeight="1">
      <c r="A30" s="32">
        <v>18</v>
      </c>
      <c r="B30" s="140"/>
      <c r="C30" s="130"/>
      <c r="D30" s="131"/>
      <c r="E30" s="130"/>
      <c r="F30" s="131"/>
      <c r="G30" s="130"/>
      <c r="H30" s="131"/>
      <c r="I30" s="130"/>
      <c r="J30" s="131"/>
      <c r="K30" s="121"/>
      <c r="L30" s="130"/>
      <c r="M30" s="131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5" customHeight="1">
      <c r="A31" s="32">
        <v>19</v>
      </c>
      <c r="B31" s="140"/>
      <c r="C31" s="130"/>
      <c r="D31" s="131"/>
      <c r="E31" s="130"/>
      <c r="F31" s="131"/>
      <c r="G31" s="130"/>
      <c r="H31" s="131"/>
      <c r="I31" s="130"/>
      <c r="J31" s="131"/>
      <c r="K31" s="121"/>
      <c r="L31" s="130"/>
      <c r="M31" s="131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5" customHeight="1">
      <c r="A32" s="32">
        <v>20</v>
      </c>
      <c r="B32" s="140"/>
      <c r="C32" s="130"/>
      <c r="D32" s="131"/>
      <c r="E32" s="130"/>
      <c r="F32" s="131"/>
      <c r="G32" s="130"/>
      <c r="H32" s="131"/>
      <c r="I32" s="130"/>
      <c r="J32" s="131"/>
      <c r="K32" s="121"/>
      <c r="L32" s="130"/>
      <c r="M32" s="131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5" customHeight="1">
      <c r="A33" s="32">
        <v>21</v>
      </c>
      <c r="B33" s="140"/>
      <c r="C33" s="130"/>
      <c r="D33" s="131"/>
      <c r="E33" s="130"/>
      <c r="F33" s="131"/>
      <c r="G33" s="130"/>
      <c r="H33" s="131"/>
      <c r="I33" s="130"/>
      <c r="J33" s="131"/>
      <c r="K33" s="121"/>
      <c r="L33" s="130"/>
      <c r="M33" s="131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5" customHeight="1">
      <c r="A34" s="32">
        <v>22</v>
      </c>
      <c r="B34" s="140"/>
      <c r="C34" s="130"/>
      <c r="D34" s="131"/>
      <c r="E34" s="130"/>
      <c r="F34" s="131"/>
      <c r="G34" s="130"/>
      <c r="H34" s="131"/>
      <c r="I34" s="130"/>
      <c r="J34" s="131"/>
      <c r="K34" s="121"/>
      <c r="L34" s="130"/>
      <c r="M34" s="131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5" customHeight="1">
      <c r="A35" s="32">
        <v>23</v>
      </c>
      <c r="B35" s="140"/>
      <c r="C35" s="130"/>
      <c r="D35" s="131"/>
      <c r="E35" s="130"/>
      <c r="F35" s="131"/>
      <c r="G35" s="130"/>
      <c r="H35" s="131"/>
      <c r="I35" s="130"/>
      <c r="J35" s="131"/>
      <c r="K35" s="121"/>
      <c r="L35" s="130"/>
      <c r="M35" s="131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15" customHeight="1">
      <c r="A36" s="32">
        <v>24</v>
      </c>
      <c r="B36" s="140"/>
      <c r="C36" s="130"/>
      <c r="D36" s="131"/>
      <c r="E36" s="130"/>
      <c r="F36" s="131"/>
      <c r="G36" s="130"/>
      <c r="H36" s="131"/>
      <c r="I36" s="130"/>
      <c r="J36" s="131"/>
      <c r="K36" s="121"/>
      <c r="L36" s="130"/>
      <c r="M36" s="131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5" customHeight="1">
      <c r="A37" s="32">
        <v>25</v>
      </c>
      <c r="B37" s="140"/>
      <c r="C37" s="130"/>
      <c r="D37" s="131"/>
      <c r="E37" s="130"/>
      <c r="F37" s="131"/>
      <c r="G37" s="130"/>
      <c r="H37" s="131"/>
      <c r="I37" s="130"/>
      <c r="J37" s="131"/>
      <c r="K37" s="121"/>
      <c r="L37" s="130"/>
      <c r="M37" s="131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5" customHeight="1">
      <c r="A38" s="32">
        <v>26</v>
      </c>
      <c r="B38" s="140"/>
      <c r="C38" s="130"/>
      <c r="D38" s="131"/>
      <c r="E38" s="130"/>
      <c r="F38" s="131"/>
      <c r="G38" s="130"/>
      <c r="H38" s="131"/>
      <c r="I38" s="130"/>
      <c r="J38" s="131"/>
      <c r="K38" s="121"/>
      <c r="L38" s="130"/>
      <c r="M38" s="131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5" customHeight="1">
      <c r="A39" s="32">
        <v>27</v>
      </c>
      <c r="B39" s="140"/>
      <c r="C39" s="130"/>
      <c r="D39" s="131"/>
      <c r="E39" s="130"/>
      <c r="F39" s="131"/>
      <c r="G39" s="130"/>
      <c r="H39" s="131"/>
      <c r="I39" s="130"/>
      <c r="J39" s="131"/>
      <c r="K39" s="121"/>
      <c r="L39" s="130"/>
      <c r="M39" s="131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5" customHeight="1">
      <c r="A40" s="32">
        <v>28</v>
      </c>
      <c r="B40" s="140"/>
      <c r="C40" s="130"/>
      <c r="D40" s="131"/>
      <c r="E40" s="130"/>
      <c r="F40" s="131"/>
      <c r="G40" s="130"/>
      <c r="H40" s="131"/>
      <c r="I40" s="130"/>
      <c r="J40" s="131"/>
      <c r="K40" s="121"/>
      <c r="L40" s="130"/>
      <c r="M40" s="131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5" customHeight="1">
      <c r="A41" s="32">
        <v>29</v>
      </c>
      <c r="B41" s="140"/>
      <c r="C41" s="130"/>
      <c r="D41" s="131"/>
      <c r="E41" s="130"/>
      <c r="F41" s="131"/>
      <c r="G41" s="130"/>
      <c r="H41" s="131"/>
      <c r="I41" s="130"/>
      <c r="J41" s="131"/>
      <c r="K41" s="121"/>
      <c r="L41" s="130"/>
      <c r="M41" s="131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71"/>
      <c r="T41" s="71"/>
      <c r="U41" s="71"/>
      <c r="V41" s="71"/>
      <c r="W41" s="71"/>
      <c r="X41" s="71"/>
      <c r="Y41" s="71"/>
      <c r="Z41" s="71"/>
      <c r="AA41" s="71"/>
      <c r="AB41" s="71"/>
    </row>
    <row r="42" spans="1:28" ht="15" customHeight="1">
      <c r="A42" s="32">
        <v>30</v>
      </c>
      <c r="B42" s="140"/>
      <c r="C42" s="130"/>
      <c r="D42" s="131"/>
      <c r="E42" s="130"/>
      <c r="F42" s="131"/>
      <c r="G42" s="130"/>
      <c r="H42" s="131"/>
      <c r="I42" s="130"/>
      <c r="J42" s="131"/>
      <c r="K42" s="121"/>
      <c r="L42" s="130"/>
      <c r="M42" s="131"/>
      <c r="N42" s="36"/>
      <c r="O42" s="36"/>
      <c r="P42" s="36">
        <f t="shared" si="0"/>
        <v>0</v>
      </c>
      <c r="Q42" s="32">
        <v>30</v>
      </c>
      <c r="R42" s="36">
        <f t="shared" si="1"/>
        <v>0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1:28" ht="15" customHeight="1">
      <c r="A43" s="32">
        <v>31</v>
      </c>
      <c r="B43" s="140"/>
      <c r="C43" s="130"/>
      <c r="D43" s="131"/>
      <c r="E43" s="130"/>
      <c r="F43" s="131"/>
      <c r="G43" s="130"/>
      <c r="H43" s="131"/>
      <c r="I43" s="130"/>
      <c r="J43" s="131"/>
      <c r="K43" s="121"/>
      <c r="L43" s="130"/>
      <c r="M43" s="131"/>
      <c r="N43" s="36"/>
      <c r="O43" s="36"/>
      <c r="P43" s="36">
        <f t="shared" si="0"/>
        <v>0</v>
      </c>
      <c r="Q43" s="32">
        <v>31</v>
      </c>
      <c r="R43" s="36">
        <f t="shared" si="1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9" ht="25.5">
      <c r="A44" s="139" t="s">
        <v>76</v>
      </c>
      <c r="B44" s="83">
        <f>SUM(B13:B43)</f>
        <v>0</v>
      </c>
      <c r="C44" s="130"/>
      <c r="D44" s="131"/>
      <c r="E44" s="130"/>
      <c r="F44" s="131"/>
      <c r="G44" s="130"/>
      <c r="H44" s="131"/>
      <c r="I44" s="130"/>
      <c r="J44" s="131"/>
      <c r="K44" s="46"/>
      <c r="L44" s="130"/>
      <c r="M44" s="131"/>
      <c r="N44" s="36"/>
      <c r="O44" s="36"/>
      <c r="P44" s="18"/>
      <c r="Q44" s="36"/>
      <c r="R44" s="51"/>
      <c r="S44" s="55">
        <f>SUM(S13:S43)</f>
        <v>0</v>
      </c>
      <c r="T44" s="55">
        <f aca="true" t="shared" si="2" ref="T44:AB44">SUM(T13:T43)</f>
        <v>0</v>
      </c>
      <c r="U44" s="55">
        <f t="shared" si="2"/>
        <v>0</v>
      </c>
      <c r="V44" s="55">
        <f t="shared" si="2"/>
        <v>0</v>
      </c>
      <c r="W44" s="55">
        <f t="shared" si="2"/>
        <v>0</v>
      </c>
      <c r="X44" s="55">
        <f t="shared" si="2"/>
        <v>0</v>
      </c>
      <c r="Y44" s="55">
        <f t="shared" si="2"/>
        <v>0</v>
      </c>
      <c r="Z44" s="55">
        <f t="shared" si="2"/>
        <v>0</v>
      </c>
      <c r="AA44" s="55">
        <f t="shared" si="2"/>
        <v>0</v>
      </c>
      <c r="AB44" s="55">
        <f t="shared" si="2"/>
        <v>0</v>
      </c>
      <c r="AC44" s="55">
        <f>SUM(S44:AB44)</f>
        <v>0</v>
      </c>
    </row>
    <row r="45" spans="1:28" ht="15" customHeight="1">
      <c r="A45" s="36"/>
      <c r="B45" s="36"/>
      <c r="C45" s="198" t="s">
        <v>48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  <c r="P45" s="41">
        <f>SUM(P13:P43)</f>
        <v>0</v>
      </c>
      <c r="Q45" s="83"/>
      <c r="R45" s="52">
        <f>SUM(R13:R43)</f>
        <v>0</v>
      </c>
      <c r="S45" s="201" t="s">
        <v>48</v>
      </c>
      <c r="T45" s="202"/>
      <c r="U45" s="202"/>
      <c r="V45" s="202"/>
      <c r="W45" s="202"/>
      <c r="X45" s="202"/>
      <c r="Y45" s="202"/>
      <c r="Z45" s="202"/>
      <c r="AA45" s="203"/>
      <c r="AB45" s="25"/>
    </row>
    <row r="46" spans="1:28" ht="30" customHeight="1">
      <c r="A46" s="17"/>
      <c r="B46" s="17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7">
        <v>9</v>
      </c>
      <c r="L46" s="22">
        <v>10</v>
      </c>
      <c r="M46" s="22">
        <v>11</v>
      </c>
      <c r="N46" s="21" t="s">
        <v>43</v>
      </c>
      <c r="O46" s="26" t="s">
        <v>2</v>
      </c>
      <c r="P46" s="26"/>
      <c r="Q46" s="31"/>
      <c r="R46" s="6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9" ht="54.75" customHeight="1">
      <c r="A47" s="144" t="s">
        <v>53</v>
      </c>
      <c r="B47" s="48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8"/>
      <c r="L47" s="29"/>
      <c r="M47" s="29"/>
      <c r="N47" s="29"/>
      <c r="O47" s="29"/>
      <c r="P47" s="48"/>
      <c r="Q47" s="34"/>
      <c r="R47" s="4"/>
      <c r="S47" s="59">
        <f>S12+S44</f>
        <v>0</v>
      </c>
      <c r="T47" s="59">
        <f>T12+T44</f>
        <v>0</v>
      </c>
      <c r="U47" s="59">
        <f>U12+U44</f>
        <v>0</v>
      </c>
      <c r="V47" s="59">
        <f aca="true" t="shared" si="3" ref="V47:AB47">V12+V44</f>
        <v>0</v>
      </c>
      <c r="W47" s="59">
        <f t="shared" si="3"/>
        <v>0</v>
      </c>
      <c r="X47" s="59">
        <f t="shared" si="3"/>
        <v>0</v>
      </c>
      <c r="Y47" s="59">
        <f t="shared" si="3"/>
        <v>0</v>
      </c>
      <c r="Z47" s="59">
        <f t="shared" si="3"/>
        <v>0</v>
      </c>
      <c r="AA47" s="59">
        <f t="shared" si="3"/>
        <v>0</v>
      </c>
      <c r="AB47" s="59">
        <f t="shared" si="3"/>
        <v>0</v>
      </c>
      <c r="AC47" s="60">
        <f>SUM(S47:AB47)</f>
        <v>0</v>
      </c>
    </row>
    <row r="48" spans="1:28" ht="20.25">
      <c r="A48" s="15"/>
      <c r="B48" s="42">
        <f>B47+B12</f>
        <v>0</v>
      </c>
      <c r="C48" s="196" t="s">
        <v>5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42">
        <f>P12+P45</f>
        <v>0</v>
      </c>
      <c r="Q48" s="14"/>
      <c r="R48" s="43">
        <f>R45+R12</f>
        <v>0</v>
      </c>
      <c r="S48" s="197" t="s">
        <v>5</v>
      </c>
      <c r="T48" s="197"/>
      <c r="U48" s="197"/>
      <c r="V48" s="197"/>
      <c r="W48" s="197"/>
      <c r="X48" s="197"/>
      <c r="Y48" s="197"/>
      <c r="Z48" s="197"/>
      <c r="AA48" s="197"/>
      <c r="AB48" s="24"/>
    </row>
  </sheetData>
  <mergeCells count="36">
    <mergeCell ref="S45:AA45"/>
    <mergeCell ref="C48:O48"/>
    <mergeCell ref="S48:AA48"/>
    <mergeCell ref="C45:O45"/>
    <mergeCell ref="C12:O12"/>
    <mergeCell ref="Z6:Z10"/>
    <mergeCell ref="S11:AA11"/>
    <mergeCell ref="C11:O11"/>
    <mergeCell ref="W6:W10"/>
    <mergeCell ref="X6:X10"/>
    <mergeCell ref="Y6:Y10"/>
    <mergeCell ref="L10:M10"/>
    <mergeCell ref="AA6:AA10"/>
    <mergeCell ref="AB6:AB10"/>
    <mergeCell ref="C8:M9"/>
    <mergeCell ref="N8:N10"/>
    <mergeCell ref="O8:O10"/>
    <mergeCell ref="C10:D10"/>
    <mergeCell ref="E10:F10"/>
    <mergeCell ref="G10:H10"/>
    <mergeCell ref="I10:J10"/>
    <mergeCell ref="R5:R10"/>
    <mergeCell ref="A2:P2"/>
    <mergeCell ref="R2:AB2"/>
    <mergeCell ref="Q5:Q10"/>
    <mergeCell ref="S5:AB5"/>
    <mergeCell ref="S6:S10"/>
    <mergeCell ref="T6:T10"/>
    <mergeCell ref="U6:U10"/>
    <mergeCell ref="V6:V10"/>
    <mergeCell ref="A4:P4"/>
    <mergeCell ref="Q4:AB4"/>
    <mergeCell ref="A5:A10"/>
    <mergeCell ref="B5:B10"/>
    <mergeCell ref="C5:O7"/>
    <mergeCell ref="P5:P10"/>
  </mergeCells>
  <printOptions/>
  <pageMargins left="0.75" right="0.75" top="1" bottom="1" header="0.5" footer="0.5"/>
  <pageSetup orientation="portrait" paperSize="9" scale="79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2:AD48"/>
  <sheetViews>
    <sheetView zoomScale="68" zoomScaleNormal="68" zoomScaleSheetLayoutView="68" zoomScalePageLayoutView="0" workbookViewId="0" topLeftCell="A1">
      <selection activeCell="A1" sqref="A1"/>
    </sheetView>
  </sheetViews>
  <sheetFormatPr defaultColWidth="9.00390625" defaultRowHeight="16.5" customHeight="1"/>
  <cols>
    <col min="1" max="1" width="8.75390625" style="15" customWidth="1"/>
    <col min="2" max="2" width="8.7539062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8" width="8.75390625" style="14" customWidth="1"/>
    <col min="19" max="28" width="8.75390625" style="24" customWidth="1"/>
  </cols>
  <sheetData>
    <row r="1" ht="15" customHeight="1"/>
    <row r="2" spans="1:30" ht="1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"/>
      <c r="R2" s="168" t="s">
        <v>32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20"/>
      <c r="AD2" s="20"/>
    </row>
    <row r="3" ht="15" customHeight="1"/>
    <row r="4" spans="1:28" ht="15" customHeight="1">
      <c r="A4" s="168" t="s">
        <v>61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 t="s">
        <v>62</v>
      </c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5" customHeight="1">
      <c r="A5" s="170" t="s">
        <v>4</v>
      </c>
      <c r="B5" s="171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 t="s">
        <v>80</v>
      </c>
      <c r="Q5" s="163" t="s">
        <v>4</v>
      </c>
      <c r="R5" s="174" t="s">
        <v>51</v>
      </c>
      <c r="S5" s="156" t="s">
        <v>50</v>
      </c>
      <c r="T5" s="157"/>
      <c r="U5" s="157"/>
      <c r="V5" s="157"/>
      <c r="W5" s="157"/>
      <c r="X5" s="157"/>
      <c r="Y5" s="157"/>
      <c r="Z5" s="157"/>
      <c r="AA5" s="157"/>
      <c r="AB5" s="158"/>
    </row>
    <row r="6" spans="1:28" ht="15" customHeight="1">
      <c r="A6" s="170"/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2"/>
      <c r="Q6" s="154"/>
      <c r="R6" s="159"/>
      <c r="S6" s="153" t="s">
        <v>45</v>
      </c>
      <c r="T6" s="180" t="s">
        <v>46</v>
      </c>
      <c r="U6" s="183" t="s">
        <v>44</v>
      </c>
      <c r="V6" s="153" t="s">
        <v>35</v>
      </c>
      <c r="W6" s="186" t="s">
        <v>33</v>
      </c>
      <c r="X6" s="186" t="s">
        <v>47</v>
      </c>
      <c r="Y6" s="186" t="s">
        <v>34</v>
      </c>
      <c r="Z6" s="153" t="s">
        <v>11</v>
      </c>
      <c r="AA6" s="153" t="s">
        <v>27</v>
      </c>
      <c r="AB6" s="153" t="s">
        <v>36</v>
      </c>
    </row>
    <row r="7" spans="1:28" ht="15" customHeight="1">
      <c r="A7" s="170"/>
      <c r="B7" s="172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2"/>
      <c r="Q7" s="154"/>
      <c r="R7" s="159"/>
      <c r="S7" s="175"/>
      <c r="T7" s="181"/>
      <c r="U7" s="184"/>
      <c r="V7" s="175"/>
      <c r="W7" s="187"/>
      <c r="X7" s="187"/>
      <c r="Y7" s="187"/>
      <c r="Z7" s="175"/>
      <c r="AA7" s="175"/>
      <c r="AB7" s="175"/>
    </row>
    <row r="8" spans="1:28" ht="15" customHeight="1">
      <c r="A8" s="170"/>
      <c r="B8" s="172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2"/>
      <c r="Q8" s="154"/>
      <c r="R8" s="159"/>
      <c r="S8" s="175"/>
      <c r="T8" s="181"/>
      <c r="U8" s="184"/>
      <c r="V8" s="175"/>
      <c r="W8" s="187"/>
      <c r="X8" s="187"/>
      <c r="Y8" s="187"/>
      <c r="Z8" s="175"/>
      <c r="AA8" s="175"/>
      <c r="AB8" s="175"/>
    </row>
    <row r="9" spans="1:28" ht="15" customHeight="1">
      <c r="A9" s="170"/>
      <c r="B9" s="17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2"/>
      <c r="Q9" s="154"/>
      <c r="R9" s="159"/>
      <c r="S9" s="175"/>
      <c r="T9" s="181"/>
      <c r="U9" s="184"/>
      <c r="V9" s="175"/>
      <c r="W9" s="187"/>
      <c r="X9" s="187"/>
      <c r="Y9" s="187"/>
      <c r="Z9" s="175"/>
      <c r="AA9" s="175"/>
      <c r="AB9" s="175"/>
    </row>
    <row r="10" spans="1:28" s="23" customFormat="1" ht="64.5" customHeight="1">
      <c r="A10" s="170"/>
      <c r="B10" s="173"/>
      <c r="C10" s="161" t="s">
        <v>38</v>
      </c>
      <c r="D10" s="162"/>
      <c r="E10" s="161" t="s">
        <v>39</v>
      </c>
      <c r="F10" s="162"/>
      <c r="G10" s="162" t="s">
        <v>40</v>
      </c>
      <c r="H10" s="162"/>
      <c r="I10" s="162" t="s">
        <v>41</v>
      </c>
      <c r="J10" s="162"/>
      <c r="K10" s="145" t="s">
        <v>75</v>
      </c>
      <c r="L10" s="194" t="s">
        <v>74</v>
      </c>
      <c r="M10" s="195"/>
      <c r="N10" s="170"/>
      <c r="O10" s="170"/>
      <c r="P10" s="173"/>
      <c r="Q10" s="155"/>
      <c r="R10" s="160"/>
      <c r="S10" s="176"/>
      <c r="T10" s="182"/>
      <c r="U10" s="185"/>
      <c r="V10" s="176"/>
      <c r="W10" s="188"/>
      <c r="X10" s="188"/>
      <c r="Y10" s="188"/>
      <c r="Z10" s="176"/>
      <c r="AA10" s="176"/>
      <c r="AB10" s="176"/>
    </row>
    <row r="11" spans="1:28" ht="15" customHeight="1">
      <c r="A11" s="65"/>
      <c r="B11" s="66"/>
      <c r="C11" s="191" t="s">
        <v>42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50"/>
      <c r="Q11" s="88"/>
      <c r="R11" s="33"/>
      <c r="S11" s="177" t="s">
        <v>42</v>
      </c>
      <c r="T11" s="178"/>
      <c r="U11" s="178"/>
      <c r="V11" s="178"/>
      <c r="W11" s="178"/>
      <c r="X11" s="178"/>
      <c r="Y11" s="178"/>
      <c r="Z11" s="178"/>
      <c r="AA11" s="179"/>
      <c r="AB11" s="25"/>
    </row>
    <row r="12" spans="1:29" s="116" customFormat="1" ht="15" customHeight="1">
      <c r="A12" s="113"/>
      <c r="B12" s="109">
        <f>Дек!B48</f>
        <v>0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7"/>
      <c r="P12" s="114">
        <f>Дек!P48</f>
        <v>0</v>
      </c>
      <c r="Q12" s="115"/>
      <c r="R12" s="110">
        <f>Дек!R48</f>
        <v>0</v>
      </c>
      <c r="S12" s="117">
        <f>Дек!S47</f>
        <v>0</v>
      </c>
      <c r="T12" s="117">
        <f>Дек!T47</f>
        <v>0</v>
      </c>
      <c r="U12" s="117">
        <f>Дек!U47</f>
        <v>0</v>
      </c>
      <c r="V12" s="117">
        <f>Дек!V47</f>
        <v>0</v>
      </c>
      <c r="W12" s="117">
        <f>Дек!W47</f>
        <v>0</v>
      </c>
      <c r="X12" s="117">
        <f>Дек!X47</f>
        <v>0</v>
      </c>
      <c r="Y12" s="117">
        <f>Дек!Y47</f>
        <v>0</v>
      </c>
      <c r="Z12" s="117">
        <f>Дек!Z47</f>
        <v>0</v>
      </c>
      <c r="AA12" s="117">
        <f>Дек!AA47</f>
        <v>0</v>
      </c>
      <c r="AB12" s="117">
        <f>Дек!AB47</f>
        <v>0</v>
      </c>
      <c r="AC12" s="112">
        <f>SUM(S12:AB12)</f>
        <v>0</v>
      </c>
    </row>
    <row r="13" spans="1:28" ht="15" customHeight="1">
      <c r="A13" s="32">
        <v>1</v>
      </c>
      <c r="B13" s="140"/>
      <c r="C13" s="130"/>
      <c r="D13" s="131"/>
      <c r="E13" s="130"/>
      <c r="F13" s="131"/>
      <c r="G13" s="130"/>
      <c r="H13" s="131"/>
      <c r="I13" s="130"/>
      <c r="J13" s="131"/>
      <c r="K13" s="121"/>
      <c r="L13" s="130"/>
      <c r="M13" s="131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5" customHeight="1">
      <c r="A14" s="32">
        <v>2</v>
      </c>
      <c r="B14" s="140"/>
      <c r="C14" s="130"/>
      <c r="D14" s="131"/>
      <c r="E14" s="130"/>
      <c r="F14" s="131"/>
      <c r="G14" s="130"/>
      <c r="H14" s="131"/>
      <c r="I14" s="130"/>
      <c r="J14" s="131"/>
      <c r="K14" s="121"/>
      <c r="L14" s="130"/>
      <c r="M14" s="131"/>
      <c r="N14" s="36"/>
      <c r="O14" s="36"/>
      <c r="P14" s="36">
        <f aca="true" t="shared" si="0" ref="P14:P43">SUM(C14:O14)</f>
        <v>0</v>
      </c>
      <c r="Q14" s="32">
        <v>2</v>
      </c>
      <c r="R14" s="36">
        <f aca="true" t="shared" si="1" ref="R14:R43">SUM(S14:AA14)</f>
        <v>0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ht="15" customHeight="1">
      <c r="A15" s="32">
        <v>3</v>
      </c>
      <c r="B15" s="140"/>
      <c r="C15" s="130"/>
      <c r="D15" s="131"/>
      <c r="E15" s="130"/>
      <c r="F15" s="131"/>
      <c r="G15" s="130"/>
      <c r="H15" s="131"/>
      <c r="I15" s="130"/>
      <c r="J15" s="131"/>
      <c r="K15" s="121"/>
      <c r="L15" s="130"/>
      <c r="M15" s="131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ht="15" customHeight="1">
      <c r="A16" s="32">
        <v>4</v>
      </c>
      <c r="B16" s="140"/>
      <c r="C16" s="130"/>
      <c r="D16" s="131"/>
      <c r="E16" s="130"/>
      <c r="F16" s="131"/>
      <c r="G16" s="130"/>
      <c r="H16" s="131"/>
      <c r="I16" s="130"/>
      <c r="J16" s="131"/>
      <c r="K16" s="121"/>
      <c r="L16" s="130"/>
      <c r="M16" s="131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5" customHeight="1">
      <c r="A17" s="32">
        <v>5</v>
      </c>
      <c r="B17" s="140"/>
      <c r="C17" s="130"/>
      <c r="D17" s="131"/>
      <c r="E17" s="130"/>
      <c r="F17" s="131"/>
      <c r="G17" s="130"/>
      <c r="H17" s="131"/>
      <c r="I17" s="130"/>
      <c r="J17" s="131"/>
      <c r="K17" s="121"/>
      <c r="L17" s="130"/>
      <c r="M17" s="131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5" customHeight="1">
      <c r="A18" s="32">
        <v>6</v>
      </c>
      <c r="B18" s="140"/>
      <c r="C18" s="130"/>
      <c r="D18" s="131"/>
      <c r="E18" s="130"/>
      <c r="F18" s="131"/>
      <c r="G18" s="130"/>
      <c r="H18" s="131"/>
      <c r="I18" s="130"/>
      <c r="J18" s="131"/>
      <c r="K18" s="121"/>
      <c r="L18" s="130"/>
      <c r="M18" s="131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5" customHeight="1">
      <c r="A19" s="32">
        <v>7</v>
      </c>
      <c r="B19" s="140"/>
      <c r="C19" s="130"/>
      <c r="D19" s="131"/>
      <c r="E19" s="130"/>
      <c r="F19" s="131"/>
      <c r="G19" s="130"/>
      <c r="H19" s="131"/>
      <c r="I19" s="130"/>
      <c r="J19" s="131"/>
      <c r="K19" s="121"/>
      <c r="L19" s="130"/>
      <c r="M19" s="131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5" customHeight="1">
      <c r="A20" s="32">
        <v>8</v>
      </c>
      <c r="B20" s="140"/>
      <c r="C20" s="130"/>
      <c r="D20" s="131"/>
      <c r="E20" s="130"/>
      <c r="F20" s="131"/>
      <c r="G20" s="130"/>
      <c r="H20" s="131"/>
      <c r="I20" s="130"/>
      <c r="J20" s="131"/>
      <c r="K20" s="121"/>
      <c r="L20" s="130"/>
      <c r="M20" s="131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5" customHeight="1">
      <c r="A21" s="32">
        <v>9</v>
      </c>
      <c r="B21" s="140"/>
      <c r="C21" s="130"/>
      <c r="D21" s="131"/>
      <c r="E21" s="130"/>
      <c r="F21" s="131"/>
      <c r="G21" s="130"/>
      <c r="H21" s="131"/>
      <c r="I21" s="130"/>
      <c r="J21" s="131"/>
      <c r="K21" s="121"/>
      <c r="L21" s="130"/>
      <c r="M21" s="131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5" customHeight="1">
      <c r="A22" s="32">
        <v>10</v>
      </c>
      <c r="B22" s="140"/>
      <c r="C22" s="130"/>
      <c r="D22" s="131"/>
      <c r="E22" s="130"/>
      <c r="F22" s="131"/>
      <c r="G22" s="130"/>
      <c r="H22" s="131"/>
      <c r="I22" s="130"/>
      <c r="J22" s="131"/>
      <c r="K22" s="121"/>
      <c r="L22" s="130"/>
      <c r="M22" s="131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5" customHeight="1">
      <c r="A23" s="32">
        <v>11</v>
      </c>
      <c r="B23" s="140"/>
      <c r="C23" s="130"/>
      <c r="D23" s="131"/>
      <c r="E23" s="130"/>
      <c r="F23" s="131"/>
      <c r="G23" s="130"/>
      <c r="H23" s="131"/>
      <c r="I23" s="130"/>
      <c r="J23" s="131"/>
      <c r="K23" s="121"/>
      <c r="L23" s="130"/>
      <c r="M23" s="131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5" customHeight="1">
      <c r="A24" s="32">
        <v>12</v>
      </c>
      <c r="B24" s="140"/>
      <c r="C24" s="130"/>
      <c r="D24" s="131"/>
      <c r="E24" s="130"/>
      <c r="F24" s="131"/>
      <c r="G24" s="130"/>
      <c r="H24" s="131"/>
      <c r="I24" s="130"/>
      <c r="J24" s="131"/>
      <c r="K24" s="121"/>
      <c r="L24" s="130"/>
      <c r="M24" s="131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5" customHeight="1">
      <c r="A25" s="32">
        <v>13</v>
      </c>
      <c r="B25" s="140"/>
      <c r="C25" s="130"/>
      <c r="D25" s="131"/>
      <c r="E25" s="130"/>
      <c r="F25" s="131"/>
      <c r="G25" s="130"/>
      <c r="H25" s="131"/>
      <c r="I25" s="130"/>
      <c r="J25" s="131"/>
      <c r="K25" s="121"/>
      <c r="L25" s="130"/>
      <c r="M25" s="131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8" ht="15" customHeight="1">
      <c r="A26" s="32">
        <v>14</v>
      </c>
      <c r="B26" s="140"/>
      <c r="C26" s="130"/>
      <c r="D26" s="131"/>
      <c r="E26" s="130"/>
      <c r="F26" s="131"/>
      <c r="G26" s="130"/>
      <c r="H26" s="131"/>
      <c r="I26" s="130"/>
      <c r="J26" s="131"/>
      <c r="K26" s="121"/>
      <c r="L26" s="130"/>
      <c r="M26" s="131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1:28" ht="15" customHeight="1">
      <c r="A27" s="32">
        <v>15</v>
      </c>
      <c r="B27" s="140"/>
      <c r="C27" s="130"/>
      <c r="D27" s="131"/>
      <c r="E27" s="130"/>
      <c r="F27" s="131"/>
      <c r="G27" s="130"/>
      <c r="H27" s="131"/>
      <c r="I27" s="130"/>
      <c r="J27" s="131"/>
      <c r="K27" s="121"/>
      <c r="L27" s="130"/>
      <c r="M27" s="131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5" customHeight="1">
      <c r="A28" s="32">
        <v>16</v>
      </c>
      <c r="B28" s="140"/>
      <c r="C28" s="130"/>
      <c r="D28" s="131"/>
      <c r="E28" s="130"/>
      <c r="F28" s="131"/>
      <c r="G28" s="130"/>
      <c r="H28" s="131"/>
      <c r="I28" s="130"/>
      <c r="J28" s="131"/>
      <c r="K28" s="121"/>
      <c r="L28" s="130"/>
      <c r="M28" s="131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5" customHeight="1">
      <c r="A29" s="32">
        <v>17</v>
      </c>
      <c r="B29" s="140"/>
      <c r="C29" s="130"/>
      <c r="D29" s="131"/>
      <c r="E29" s="130"/>
      <c r="F29" s="131"/>
      <c r="G29" s="130"/>
      <c r="H29" s="131"/>
      <c r="I29" s="130"/>
      <c r="J29" s="131"/>
      <c r="K29" s="121"/>
      <c r="L29" s="130"/>
      <c r="M29" s="131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5" customHeight="1">
      <c r="A30" s="32">
        <v>18</v>
      </c>
      <c r="B30" s="140"/>
      <c r="C30" s="130"/>
      <c r="D30" s="131"/>
      <c r="E30" s="130"/>
      <c r="F30" s="131"/>
      <c r="G30" s="130"/>
      <c r="H30" s="131"/>
      <c r="I30" s="130"/>
      <c r="J30" s="131"/>
      <c r="K30" s="121"/>
      <c r="L30" s="130"/>
      <c r="M30" s="131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5" customHeight="1">
      <c r="A31" s="32">
        <v>19</v>
      </c>
      <c r="B31" s="140"/>
      <c r="C31" s="130"/>
      <c r="D31" s="131"/>
      <c r="E31" s="130"/>
      <c r="F31" s="131"/>
      <c r="G31" s="130"/>
      <c r="H31" s="131"/>
      <c r="I31" s="130"/>
      <c r="J31" s="131"/>
      <c r="K31" s="121"/>
      <c r="L31" s="130"/>
      <c r="M31" s="131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5" customHeight="1">
      <c r="A32" s="32">
        <v>20</v>
      </c>
      <c r="B32" s="140"/>
      <c r="C32" s="130"/>
      <c r="D32" s="131"/>
      <c r="E32" s="130"/>
      <c r="F32" s="131"/>
      <c r="G32" s="130"/>
      <c r="H32" s="131"/>
      <c r="I32" s="130"/>
      <c r="J32" s="131"/>
      <c r="K32" s="121"/>
      <c r="L32" s="130"/>
      <c r="M32" s="131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5" customHeight="1">
      <c r="A33" s="32">
        <v>21</v>
      </c>
      <c r="B33" s="140"/>
      <c r="C33" s="130"/>
      <c r="D33" s="131"/>
      <c r="E33" s="130"/>
      <c r="F33" s="131"/>
      <c r="G33" s="130"/>
      <c r="H33" s="131"/>
      <c r="I33" s="130"/>
      <c r="J33" s="131"/>
      <c r="K33" s="121"/>
      <c r="L33" s="130"/>
      <c r="M33" s="131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5" customHeight="1">
      <c r="A34" s="32">
        <v>22</v>
      </c>
      <c r="B34" s="140"/>
      <c r="C34" s="130"/>
      <c r="D34" s="131"/>
      <c r="E34" s="130"/>
      <c r="F34" s="131"/>
      <c r="G34" s="130"/>
      <c r="H34" s="131"/>
      <c r="I34" s="130"/>
      <c r="J34" s="131"/>
      <c r="K34" s="121"/>
      <c r="L34" s="130"/>
      <c r="M34" s="131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5" customHeight="1">
      <c r="A35" s="32">
        <v>23</v>
      </c>
      <c r="B35" s="140"/>
      <c r="C35" s="130"/>
      <c r="D35" s="131"/>
      <c r="E35" s="130"/>
      <c r="F35" s="131"/>
      <c r="G35" s="130"/>
      <c r="H35" s="131"/>
      <c r="I35" s="130"/>
      <c r="J35" s="131"/>
      <c r="K35" s="121"/>
      <c r="L35" s="130"/>
      <c r="M35" s="131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15" customHeight="1">
      <c r="A36" s="32">
        <v>24</v>
      </c>
      <c r="B36" s="140"/>
      <c r="C36" s="130"/>
      <c r="D36" s="131"/>
      <c r="E36" s="130"/>
      <c r="F36" s="131"/>
      <c r="G36" s="130"/>
      <c r="H36" s="131"/>
      <c r="I36" s="130"/>
      <c r="J36" s="131"/>
      <c r="K36" s="121"/>
      <c r="L36" s="130"/>
      <c r="M36" s="131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5" customHeight="1">
      <c r="A37" s="32">
        <v>25</v>
      </c>
      <c r="B37" s="140"/>
      <c r="C37" s="130"/>
      <c r="D37" s="131"/>
      <c r="E37" s="130"/>
      <c r="F37" s="131"/>
      <c r="G37" s="130"/>
      <c r="H37" s="131"/>
      <c r="I37" s="130"/>
      <c r="J37" s="131"/>
      <c r="K37" s="121"/>
      <c r="L37" s="130"/>
      <c r="M37" s="131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5" customHeight="1">
      <c r="A38" s="32">
        <v>26</v>
      </c>
      <c r="B38" s="140"/>
      <c r="C38" s="130"/>
      <c r="D38" s="131"/>
      <c r="E38" s="130"/>
      <c r="F38" s="131"/>
      <c r="G38" s="130"/>
      <c r="H38" s="131"/>
      <c r="I38" s="130"/>
      <c r="J38" s="131"/>
      <c r="K38" s="121"/>
      <c r="L38" s="130"/>
      <c r="M38" s="131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5" customHeight="1">
      <c r="A39" s="32">
        <v>27</v>
      </c>
      <c r="B39" s="140"/>
      <c r="C39" s="130"/>
      <c r="D39" s="131"/>
      <c r="E39" s="130"/>
      <c r="F39" s="131"/>
      <c r="G39" s="130"/>
      <c r="H39" s="131"/>
      <c r="I39" s="130"/>
      <c r="J39" s="131"/>
      <c r="K39" s="121"/>
      <c r="L39" s="130"/>
      <c r="M39" s="131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5" customHeight="1">
      <c r="A40" s="32">
        <v>28</v>
      </c>
      <c r="B40" s="140"/>
      <c r="C40" s="130"/>
      <c r="D40" s="131"/>
      <c r="E40" s="130"/>
      <c r="F40" s="131"/>
      <c r="G40" s="130"/>
      <c r="H40" s="131"/>
      <c r="I40" s="130"/>
      <c r="J40" s="131"/>
      <c r="K40" s="121"/>
      <c r="L40" s="130"/>
      <c r="M40" s="131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5" customHeight="1">
      <c r="A41" s="32">
        <v>29</v>
      </c>
      <c r="B41" s="140"/>
      <c r="C41" s="130"/>
      <c r="D41" s="131"/>
      <c r="E41" s="130"/>
      <c r="F41" s="131"/>
      <c r="G41" s="130"/>
      <c r="H41" s="131"/>
      <c r="I41" s="130"/>
      <c r="J41" s="131"/>
      <c r="K41" s="121"/>
      <c r="L41" s="130"/>
      <c r="M41" s="131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71"/>
      <c r="T41" s="71"/>
      <c r="U41" s="71"/>
      <c r="V41" s="71"/>
      <c r="W41" s="71"/>
      <c r="X41" s="71"/>
      <c r="Y41" s="71"/>
      <c r="Z41" s="71"/>
      <c r="AA41" s="71"/>
      <c r="AB41" s="71"/>
    </row>
    <row r="42" spans="1:28" ht="15" customHeight="1">
      <c r="A42" s="32">
        <v>30</v>
      </c>
      <c r="B42" s="140"/>
      <c r="C42" s="130"/>
      <c r="D42" s="131"/>
      <c r="E42" s="130"/>
      <c r="F42" s="131"/>
      <c r="G42" s="130"/>
      <c r="H42" s="131"/>
      <c r="I42" s="130"/>
      <c r="J42" s="131"/>
      <c r="K42" s="121"/>
      <c r="L42" s="130"/>
      <c r="M42" s="131"/>
      <c r="N42" s="36"/>
      <c r="O42" s="36"/>
      <c r="P42" s="36">
        <f t="shared" si="0"/>
        <v>0</v>
      </c>
      <c r="Q42" s="32">
        <v>30</v>
      </c>
      <c r="R42" s="36">
        <f t="shared" si="1"/>
        <v>0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1:28" ht="15" customHeight="1">
      <c r="A43" s="32">
        <v>31</v>
      </c>
      <c r="B43" s="140"/>
      <c r="C43" s="130"/>
      <c r="D43" s="131"/>
      <c r="E43" s="130"/>
      <c r="F43" s="131"/>
      <c r="G43" s="130"/>
      <c r="H43" s="131"/>
      <c r="I43" s="130"/>
      <c r="J43" s="131"/>
      <c r="K43" s="121"/>
      <c r="L43" s="130"/>
      <c r="M43" s="131"/>
      <c r="N43" s="36"/>
      <c r="O43" s="36"/>
      <c r="P43" s="36">
        <f t="shared" si="0"/>
        <v>0</v>
      </c>
      <c r="Q43" s="32">
        <v>31</v>
      </c>
      <c r="R43" s="36">
        <f t="shared" si="1"/>
        <v>0</v>
      </c>
      <c r="S43" s="71"/>
      <c r="T43" s="71"/>
      <c r="U43" s="71"/>
      <c r="V43" s="71"/>
      <c r="W43" s="71"/>
      <c r="X43" s="71"/>
      <c r="Y43" s="71"/>
      <c r="Z43" s="71"/>
      <c r="AA43" s="71"/>
      <c r="AB43" s="71"/>
    </row>
    <row r="44" spans="1:29" ht="25.5">
      <c r="A44" s="139" t="s">
        <v>76</v>
      </c>
      <c r="B44" s="83">
        <f>SUM(B13:B43)</f>
        <v>0</v>
      </c>
      <c r="C44" s="130"/>
      <c r="D44" s="131"/>
      <c r="E44" s="130"/>
      <c r="F44" s="131"/>
      <c r="G44" s="130"/>
      <c r="H44" s="131"/>
      <c r="I44" s="130"/>
      <c r="J44" s="131"/>
      <c r="K44" s="121"/>
      <c r="L44" s="130"/>
      <c r="M44" s="131"/>
      <c r="N44" s="36"/>
      <c r="O44" s="36"/>
      <c r="P44" s="18"/>
      <c r="Q44" s="36"/>
      <c r="R44" s="18"/>
      <c r="S44" s="55">
        <f>SUM(S13:S43)</f>
        <v>0</v>
      </c>
      <c r="T44" s="55">
        <f aca="true" t="shared" si="2" ref="T44:AB44">SUM(T13:T43)</f>
        <v>0</v>
      </c>
      <c r="U44" s="55">
        <f t="shared" si="2"/>
        <v>0</v>
      </c>
      <c r="V44" s="55">
        <f t="shared" si="2"/>
        <v>0</v>
      </c>
      <c r="W44" s="55">
        <f t="shared" si="2"/>
        <v>0</v>
      </c>
      <c r="X44" s="55">
        <f t="shared" si="2"/>
        <v>0</v>
      </c>
      <c r="Y44" s="55">
        <f t="shared" si="2"/>
        <v>0</v>
      </c>
      <c r="Z44" s="55">
        <f t="shared" si="2"/>
        <v>0</v>
      </c>
      <c r="AA44" s="55">
        <f t="shared" si="2"/>
        <v>0</v>
      </c>
      <c r="AB44" s="55">
        <f t="shared" si="2"/>
        <v>0</v>
      </c>
      <c r="AC44" s="56">
        <f>SUM(S44:AB44)</f>
        <v>0</v>
      </c>
    </row>
    <row r="45" spans="1:28" ht="15" customHeight="1">
      <c r="A45" s="18"/>
      <c r="B45" s="36"/>
      <c r="C45" s="198" t="s">
        <v>48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  <c r="P45" s="41">
        <f>SUM(P13:P43)</f>
        <v>0</v>
      </c>
      <c r="Q45" s="19"/>
      <c r="R45" s="52">
        <f>SUM(R13:R43)</f>
        <v>0</v>
      </c>
      <c r="S45" s="201" t="s">
        <v>48</v>
      </c>
      <c r="T45" s="202"/>
      <c r="U45" s="202"/>
      <c r="V45" s="202"/>
      <c r="W45" s="202"/>
      <c r="X45" s="202"/>
      <c r="Y45" s="202"/>
      <c r="Z45" s="202"/>
      <c r="AA45" s="203"/>
      <c r="AB45" s="25"/>
    </row>
    <row r="46" spans="1:18" s="27" customFormat="1" ht="33.75" customHeight="1">
      <c r="A46" s="17"/>
      <c r="B46" s="17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7">
        <v>9</v>
      </c>
      <c r="L46" s="22">
        <v>10</v>
      </c>
      <c r="M46" s="22">
        <v>11</v>
      </c>
      <c r="N46" s="21" t="s">
        <v>43</v>
      </c>
      <c r="O46" s="26" t="s">
        <v>2</v>
      </c>
      <c r="P46" s="26"/>
      <c r="Q46" s="31"/>
      <c r="R46" s="6"/>
    </row>
    <row r="47" spans="1:29" s="23" customFormat="1" ht="54.75" customHeight="1">
      <c r="A47" s="144" t="s">
        <v>53</v>
      </c>
      <c r="B47" s="48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8"/>
      <c r="L47" s="29"/>
      <c r="M47" s="29"/>
      <c r="N47" s="29"/>
      <c r="O47" s="29"/>
      <c r="P47" s="48"/>
      <c r="Q47" s="34"/>
      <c r="R47" s="35"/>
      <c r="S47" s="61">
        <f>S12+S44</f>
        <v>0</v>
      </c>
      <c r="T47" s="61">
        <f aca="true" t="shared" si="3" ref="T47:AB47">T12+T44</f>
        <v>0</v>
      </c>
      <c r="U47" s="61">
        <f t="shared" si="3"/>
        <v>0</v>
      </c>
      <c r="V47" s="61">
        <f t="shared" si="3"/>
        <v>0</v>
      </c>
      <c r="W47" s="61">
        <f t="shared" si="3"/>
        <v>0</v>
      </c>
      <c r="X47" s="61">
        <f t="shared" si="3"/>
        <v>0</v>
      </c>
      <c r="Y47" s="61">
        <f t="shared" si="3"/>
        <v>0</v>
      </c>
      <c r="Z47" s="61">
        <f t="shared" si="3"/>
        <v>0</v>
      </c>
      <c r="AA47" s="61">
        <f t="shared" si="3"/>
        <v>0</v>
      </c>
      <c r="AB47" s="61">
        <f t="shared" si="3"/>
        <v>0</v>
      </c>
      <c r="AC47" s="62">
        <f>SUM(S47:AB47)</f>
        <v>0</v>
      </c>
    </row>
    <row r="48" spans="2:27" ht="24" customHeight="1">
      <c r="B48" s="42">
        <f>B12+B47</f>
        <v>0</v>
      </c>
      <c r="C48" s="196" t="s">
        <v>5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42">
        <f>P12+P45</f>
        <v>0</v>
      </c>
      <c r="R48" s="43">
        <f>R45+R12</f>
        <v>0</v>
      </c>
      <c r="S48" s="197" t="s">
        <v>5</v>
      </c>
      <c r="T48" s="197"/>
      <c r="U48" s="197"/>
      <c r="V48" s="197"/>
      <c r="W48" s="197"/>
      <c r="X48" s="197"/>
      <c r="Y48" s="197"/>
      <c r="Z48" s="197"/>
      <c r="AA48" s="197"/>
    </row>
  </sheetData>
  <sheetProtection/>
  <mergeCells count="36">
    <mergeCell ref="C12:O12"/>
    <mergeCell ref="S48:AA48"/>
    <mergeCell ref="S45:AA45"/>
    <mergeCell ref="C45:O45"/>
    <mergeCell ref="C48:O48"/>
    <mergeCell ref="C11:O11"/>
    <mergeCell ref="S11:AA11"/>
    <mergeCell ref="S6:S10"/>
    <mergeCell ref="T6:T10"/>
    <mergeCell ref="AA6:AA10"/>
    <mergeCell ref="U6:U10"/>
    <mergeCell ref="W6:W10"/>
    <mergeCell ref="Z6:Z10"/>
    <mergeCell ref="V6:V10"/>
    <mergeCell ref="X6:X10"/>
    <mergeCell ref="Y6:Y10"/>
    <mergeCell ref="A2:P2"/>
    <mergeCell ref="R2:AB2"/>
    <mergeCell ref="S5:AB5"/>
    <mergeCell ref="Q5:Q10"/>
    <mergeCell ref="E10:F10"/>
    <mergeCell ref="AB6:AB10"/>
    <mergeCell ref="C8:M9"/>
    <mergeCell ref="A4:Q4"/>
    <mergeCell ref="R4:AB4"/>
    <mergeCell ref="A5:A10"/>
    <mergeCell ref="B5:B10"/>
    <mergeCell ref="C5:O7"/>
    <mergeCell ref="P5:P10"/>
    <mergeCell ref="R5:R10"/>
    <mergeCell ref="L10:M10"/>
    <mergeCell ref="C10:D10"/>
    <mergeCell ref="O8:O10"/>
    <mergeCell ref="G10:H10"/>
    <mergeCell ref="N8:N10"/>
    <mergeCell ref="I10:J10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8" r:id="rId1"/>
  <colBreaks count="1" manualBreakCount="1">
    <brk id="16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AD46"/>
  <sheetViews>
    <sheetView zoomScale="68" zoomScaleNormal="68" zoomScaleSheetLayoutView="68" zoomScalePageLayoutView="0" workbookViewId="0" topLeftCell="A1">
      <selection activeCell="A1" sqref="A1"/>
    </sheetView>
  </sheetViews>
  <sheetFormatPr defaultColWidth="9.00390625" defaultRowHeight="16.5" customHeight="1"/>
  <cols>
    <col min="1" max="1" width="8.75390625" style="15" customWidth="1"/>
    <col min="2" max="2" width="8.7539062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8" width="8.75390625" style="14" customWidth="1"/>
    <col min="19" max="28" width="8.75390625" style="24" customWidth="1"/>
  </cols>
  <sheetData>
    <row r="1" ht="15" customHeight="1"/>
    <row r="2" spans="1:30" ht="1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"/>
      <c r="R2" s="168" t="s">
        <v>32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20"/>
      <c r="AD2" s="20"/>
    </row>
    <row r="3" ht="15" customHeight="1"/>
    <row r="4" spans="1:28" ht="15" customHeight="1">
      <c r="A4" s="169" t="s">
        <v>63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 t="s">
        <v>64</v>
      </c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5" customHeight="1">
      <c r="A5" s="170" t="s">
        <v>4</v>
      </c>
      <c r="B5" s="171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 t="s">
        <v>80</v>
      </c>
      <c r="Q5" s="163" t="s">
        <v>4</v>
      </c>
      <c r="R5" s="174" t="s">
        <v>51</v>
      </c>
      <c r="S5" s="156" t="s">
        <v>50</v>
      </c>
      <c r="T5" s="157"/>
      <c r="U5" s="157"/>
      <c r="V5" s="157"/>
      <c r="W5" s="157"/>
      <c r="X5" s="157"/>
      <c r="Y5" s="157"/>
      <c r="Z5" s="157"/>
      <c r="AA5" s="157"/>
      <c r="AB5" s="158"/>
    </row>
    <row r="6" spans="1:28" ht="15" customHeight="1">
      <c r="A6" s="170"/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2"/>
      <c r="Q6" s="154"/>
      <c r="R6" s="159"/>
      <c r="S6" s="153" t="s">
        <v>45</v>
      </c>
      <c r="T6" s="180" t="s">
        <v>46</v>
      </c>
      <c r="U6" s="183" t="s">
        <v>44</v>
      </c>
      <c r="V6" s="153" t="s">
        <v>35</v>
      </c>
      <c r="W6" s="186" t="s">
        <v>33</v>
      </c>
      <c r="X6" s="186" t="s">
        <v>47</v>
      </c>
      <c r="Y6" s="186" t="s">
        <v>34</v>
      </c>
      <c r="Z6" s="153" t="s">
        <v>11</v>
      </c>
      <c r="AA6" s="153" t="s">
        <v>27</v>
      </c>
      <c r="AB6" s="153" t="s">
        <v>36</v>
      </c>
    </row>
    <row r="7" spans="1:28" ht="15" customHeight="1">
      <c r="A7" s="170"/>
      <c r="B7" s="172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2"/>
      <c r="Q7" s="154"/>
      <c r="R7" s="159"/>
      <c r="S7" s="175"/>
      <c r="T7" s="181"/>
      <c r="U7" s="184"/>
      <c r="V7" s="175"/>
      <c r="W7" s="187"/>
      <c r="X7" s="187"/>
      <c r="Y7" s="187"/>
      <c r="Z7" s="175"/>
      <c r="AA7" s="175"/>
      <c r="AB7" s="175"/>
    </row>
    <row r="8" spans="1:28" ht="15" customHeight="1">
      <c r="A8" s="170"/>
      <c r="B8" s="172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2"/>
      <c r="Q8" s="154"/>
      <c r="R8" s="159"/>
      <c r="S8" s="175"/>
      <c r="T8" s="181"/>
      <c r="U8" s="184"/>
      <c r="V8" s="175"/>
      <c r="W8" s="187"/>
      <c r="X8" s="187"/>
      <c r="Y8" s="187"/>
      <c r="Z8" s="175"/>
      <c r="AA8" s="175"/>
      <c r="AB8" s="175"/>
    </row>
    <row r="9" spans="1:28" ht="15" customHeight="1">
      <c r="A9" s="170"/>
      <c r="B9" s="17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2"/>
      <c r="Q9" s="154"/>
      <c r="R9" s="159"/>
      <c r="S9" s="175"/>
      <c r="T9" s="181"/>
      <c r="U9" s="184"/>
      <c r="V9" s="175"/>
      <c r="W9" s="187"/>
      <c r="X9" s="187"/>
      <c r="Y9" s="187"/>
      <c r="Z9" s="175"/>
      <c r="AA9" s="175"/>
      <c r="AB9" s="175"/>
    </row>
    <row r="10" spans="1:28" s="23" customFormat="1" ht="64.5" customHeight="1">
      <c r="A10" s="170"/>
      <c r="B10" s="173"/>
      <c r="C10" s="161" t="s">
        <v>38</v>
      </c>
      <c r="D10" s="162"/>
      <c r="E10" s="161" t="s">
        <v>39</v>
      </c>
      <c r="F10" s="162"/>
      <c r="G10" s="162" t="s">
        <v>40</v>
      </c>
      <c r="H10" s="162"/>
      <c r="I10" s="162" t="s">
        <v>41</v>
      </c>
      <c r="J10" s="162"/>
      <c r="K10" s="147" t="s">
        <v>75</v>
      </c>
      <c r="L10" s="194" t="s">
        <v>74</v>
      </c>
      <c r="M10" s="195"/>
      <c r="N10" s="170"/>
      <c r="O10" s="170"/>
      <c r="P10" s="173"/>
      <c r="Q10" s="155"/>
      <c r="R10" s="160"/>
      <c r="S10" s="176"/>
      <c r="T10" s="182"/>
      <c r="U10" s="185"/>
      <c r="V10" s="176"/>
      <c r="W10" s="188"/>
      <c r="X10" s="188"/>
      <c r="Y10" s="188"/>
      <c r="Z10" s="176"/>
      <c r="AA10" s="176"/>
      <c r="AB10" s="176"/>
    </row>
    <row r="11" spans="1:28" ht="15" customHeight="1">
      <c r="A11" s="65"/>
      <c r="B11" s="66"/>
      <c r="C11" s="191" t="s">
        <v>42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50"/>
      <c r="Q11" s="88"/>
      <c r="R11" s="33"/>
      <c r="S11" s="177" t="s">
        <v>42</v>
      </c>
      <c r="T11" s="178"/>
      <c r="U11" s="178"/>
      <c r="V11" s="178"/>
      <c r="W11" s="178"/>
      <c r="X11" s="178"/>
      <c r="Y11" s="178"/>
      <c r="Z11" s="178"/>
      <c r="AA11" s="179"/>
      <c r="AB11" s="25"/>
    </row>
    <row r="12" spans="1:29" s="116" customFormat="1" ht="15" customHeight="1">
      <c r="A12" s="113"/>
      <c r="B12" s="109">
        <f>Янв!B48</f>
        <v>0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7"/>
      <c r="P12" s="114">
        <f>Янв!P48</f>
        <v>0</v>
      </c>
      <c r="Q12" s="119"/>
      <c r="R12" s="110">
        <f>Янв!R48</f>
        <v>0</v>
      </c>
      <c r="S12" s="117">
        <f>Янв!S47</f>
        <v>0</v>
      </c>
      <c r="T12" s="117">
        <f>Янв!T47</f>
        <v>0</v>
      </c>
      <c r="U12" s="117">
        <f>Янв!U47</f>
        <v>0</v>
      </c>
      <c r="V12" s="117">
        <f>Янв!V47</f>
        <v>0</v>
      </c>
      <c r="W12" s="117">
        <f>Янв!W47</f>
        <v>0</v>
      </c>
      <c r="X12" s="117">
        <f>Янв!X47</f>
        <v>0</v>
      </c>
      <c r="Y12" s="117">
        <f>Янв!Y47</f>
        <v>0</v>
      </c>
      <c r="Z12" s="117">
        <f>Янв!Z47</f>
        <v>0</v>
      </c>
      <c r="AA12" s="117">
        <f>Янв!AA47</f>
        <v>0</v>
      </c>
      <c r="AB12" s="117">
        <f>Янв!AB47</f>
        <v>0</v>
      </c>
      <c r="AC12" s="112">
        <f>SUM(S12:AB12)</f>
        <v>0</v>
      </c>
    </row>
    <row r="13" spans="1:28" ht="15" customHeight="1">
      <c r="A13" s="32">
        <v>1</v>
      </c>
      <c r="B13" s="140"/>
      <c r="C13" s="130"/>
      <c r="D13" s="131"/>
      <c r="E13" s="130"/>
      <c r="F13" s="131"/>
      <c r="G13" s="130"/>
      <c r="H13" s="131"/>
      <c r="I13" s="130"/>
      <c r="J13" s="131"/>
      <c r="K13" s="121"/>
      <c r="L13" s="130"/>
      <c r="M13" s="131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5" customHeight="1">
      <c r="A14" s="32">
        <v>2</v>
      </c>
      <c r="B14" s="140"/>
      <c r="C14" s="130"/>
      <c r="D14" s="131"/>
      <c r="E14" s="130"/>
      <c r="F14" s="131"/>
      <c r="G14" s="130"/>
      <c r="H14" s="131"/>
      <c r="I14" s="130"/>
      <c r="J14" s="131"/>
      <c r="K14" s="121"/>
      <c r="L14" s="130"/>
      <c r="M14" s="131"/>
      <c r="N14" s="36"/>
      <c r="O14" s="36"/>
      <c r="P14" s="36">
        <f aca="true" t="shared" si="0" ref="P14:P41">SUM(C14:O14)</f>
        <v>0</v>
      </c>
      <c r="Q14" s="32">
        <v>2</v>
      </c>
      <c r="R14" s="36">
        <f aca="true" t="shared" si="1" ref="R14:R41">SUM(S14:AA14)</f>
        <v>0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ht="15" customHeight="1">
      <c r="A15" s="32">
        <v>3</v>
      </c>
      <c r="B15" s="140"/>
      <c r="C15" s="130"/>
      <c r="D15" s="131"/>
      <c r="E15" s="130"/>
      <c r="F15" s="131"/>
      <c r="G15" s="130"/>
      <c r="H15" s="131"/>
      <c r="I15" s="130"/>
      <c r="J15" s="131"/>
      <c r="K15" s="121"/>
      <c r="L15" s="130"/>
      <c r="M15" s="131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ht="15" customHeight="1">
      <c r="A16" s="32">
        <v>4</v>
      </c>
      <c r="B16" s="140"/>
      <c r="C16" s="130"/>
      <c r="D16" s="131"/>
      <c r="E16" s="130"/>
      <c r="F16" s="131"/>
      <c r="G16" s="130"/>
      <c r="H16" s="131"/>
      <c r="I16" s="130"/>
      <c r="J16" s="131"/>
      <c r="K16" s="121"/>
      <c r="L16" s="130"/>
      <c r="M16" s="131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5" customHeight="1">
      <c r="A17" s="32">
        <v>5</v>
      </c>
      <c r="B17" s="140"/>
      <c r="C17" s="130"/>
      <c r="D17" s="131"/>
      <c r="E17" s="130"/>
      <c r="F17" s="131"/>
      <c r="G17" s="130"/>
      <c r="H17" s="131"/>
      <c r="I17" s="130"/>
      <c r="J17" s="131"/>
      <c r="K17" s="121"/>
      <c r="L17" s="130"/>
      <c r="M17" s="131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5" customHeight="1">
      <c r="A18" s="32">
        <v>6</v>
      </c>
      <c r="B18" s="140"/>
      <c r="C18" s="130"/>
      <c r="D18" s="131"/>
      <c r="E18" s="130"/>
      <c r="F18" s="131"/>
      <c r="G18" s="130"/>
      <c r="H18" s="131"/>
      <c r="I18" s="130"/>
      <c r="J18" s="131"/>
      <c r="K18" s="121"/>
      <c r="L18" s="130"/>
      <c r="M18" s="131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5" customHeight="1">
      <c r="A19" s="32">
        <v>7</v>
      </c>
      <c r="B19" s="140"/>
      <c r="C19" s="130"/>
      <c r="D19" s="131"/>
      <c r="E19" s="130"/>
      <c r="F19" s="131"/>
      <c r="G19" s="130"/>
      <c r="H19" s="131"/>
      <c r="I19" s="130"/>
      <c r="J19" s="131"/>
      <c r="K19" s="121"/>
      <c r="L19" s="130"/>
      <c r="M19" s="131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5" customHeight="1">
      <c r="A20" s="32">
        <v>8</v>
      </c>
      <c r="B20" s="140"/>
      <c r="C20" s="130"/>
      <c r="D20" s="131"/>
      <c r="E20" s="130"/>
      <c r="F20" s="131"/>
      <c r="G20" s="130"/>
      <c r="H20" s="131"/>
      <c r="I20" s="130"/>
      <c r="J20" s="131"/>
      <c r="K20" s="121"/>
      <c r="L20" s="130"/>
      <c r="M20" s="131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5" customHeight="1">
      <c r="A21" s="32">
        <v>9</v>
      </c>
      <c r="B21" s="140"/>
      <c r="C21" s="130"/>
      <c r="D21" s="131"/>
      <c r="E21" s="130"/>
      <c r="F21" s="131"/>
      <c r="G21" s="130"/>
      <c r="H21" s="131"/>
      <c r="I21" s="130"/>
      <c r="J21" s="131"/>
      <c r="K21" s="121"/>
      <c r="L21" s="130"/>
      <c r="M21" s="131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5" customHeight="1">
      <c r="A22" s="32">
        <v>10</v>
      </c>
      <c r="B22" s="140"/>
      <c r="C22" s="130"/>
      <c r="D22" s="131"/>
      <c r="E22" s="130"/>
      <c r="F22" s="131"/>
      <c r="G22" s="130"/>
      <c r="H22" s="131"/>
      <c r="I22" s="130"/>
      <c r="J22" s="131"/>
      <c r="K22" s="121"/>
      <c r="L22" s="130"/>
      <c r="M22" s="131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5" customHeight="1">
      <c r="A23" s="32">
        <v>11</v>
      </c>
      <c r="B23" s="140"/>
      <c r="C23" s="130"/>
      <c r="D23" s="131"/>
      <c r="E23" s="130"/>
      <c r="F23" s="131"/>
      <c r="G23" s="130"/>
      <c r="H23" s="131"/>
      <c r="I23" s="130"/>
      <c r="J23" s="131"/>
      <c r="K23" s="121"/>
      <c r="L23" s="130"/>
      <c r="M23" s="131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5" customHeight="1">
      <c r="A24" s="32">
        <v>12</v>
      </c>
      <c r="B24" s="140"/>
      <c r="C24" s="130"/>
      <c r="D24" s="131"/>
      <c r="E24" s="130"/>
      <c r="F24" s="131"/>
      <c r="G24" s="130"/>
      <c r="H24" s="131"/>
      <c r="I24" s="130"/>
      <c r="J24" s="131"/>
      <c r="K24" s="121"/>
      <c r="L24" s="130"/>
      <c r="M24" s="131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5" customHeight="1">
      <c r="A25" s="32">
        <v>13</v>
      </c>
      <c r="B25" s="140"/>
      <c r="C25" s="130"/>
      <c r="D25" s="131"/>
      <c r="E25" s="130"/>
      <c r="F25" s="131"/>
      <c r="G25" s="130"/>
      <c r="H25" s="131"/>
      <c r="I25" s="130"/>
      <c r="J25" s="131"/>
      <c r="K25" s="121"/>
      <c r="L25" s="130"/>
      <c r="M25" s="131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8" ht="15" customHeight="1">
      <c r="A26" s="32">
        <v>14</v>
      </c>
      <c r="B26" s="140"/>
      <c r="C26" s="130"/>
      <c r="D26" s="131"/>
      <c r="E26" s="130"/>
      <c r="F26" s="131"/>
      <c r="G26" s="130"/>
      <c r="H26" s="131"/>
      <c r="I26" s="130"/>
      <c r="J26" s="131"/>
      <c r="K26" s="121"/>
      <c r="L26" s="130"/>
      <c r="M26" s="131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1:28" ht="15" customHeight="1">
      <c r="A27" s="32">
        <v>15</v>
      </c>
      <c r="B27" s="140"/>
      <c r="C27" s="130"/>
      <c r="D27" s="131"/>
      <c r="E27" s="130"/>
      <c r="F27" s="131"/>
      <c r="G27" s="130"/>
      <c r="H27" s="131"/>
      <c r="I27" s="130"/>
      <c r="J27" s="131"/>
      <c r="K27" s="121"/>
      <c r="L27" s="130"/>
      <c r="M27" s="131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5" customHeight="1">
      <c r="A28" s="32">
        <v>16</v>
      </c>
      <c r="B28" s="140"/>
      <c r="C28" s="130"/>
      <c r="D28" s="131"/>
      <c r="E28" s="130"/>
      <c r="F28" s="131"/>
      <c r="G28" s="130"/>
      <c r="H28" s="131"/>
      <c r="I28" s="130"/>
      <c r="J28" s="131"/>
      <c r="K28" s="121"/>
      <c r="L28" s="130"/>
      <c r="M28" s="131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5" customHeight="1">
      <c r="A29" s="32">
        <v>17</v>
      </c>
      <c r="B29" s="140"/>
      <c r="C29" s="130"/>
      <c r="D29" s="131"/>
      <c r="E29" s="130"/>
      <c r="F29" s="131"/>
      <c r="G29" s="130"/>
      <c r="H29" s="131"/>
      <c r="I29" s="130"/>
      <c r="J29" s="131"/>
      <c r="K29" s="121"/>
      <c r="L29" s="130"/>
      <c r="M29" s="131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5" customHeight="1">
      <c r="A30" s="32">
        <v>18</v>
      </c>
      <c r="B30" s="140"/>
      <c r="C30" s="130"/>
      <c r="D30" s="131"/>
      <c r="E30" s="130"/>
      <c r="F30" s="131"/>
      <c r="G30" s="130"/>
      <c r="H30" s="131"/>
      <c r="I30" s="130"/>
      <c r="J30" s="131"/>
      <c r="K30" s="121"/>
      <c r="L30" s="130"/>
      <c r="M30" s="131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5" customHeight="1">
      <c r="A31" s="32">
        <v>19</v>
      </c>
      <c r="B31" s="140"/>
      <c r="C31" s="130"/>
      <c r="D31" s="131"/>
      <c r="E31" s="130"/>
      <c r="F31" s="131"/>
      <c r="G31" s="130"/>
      <c r="H31" s="131"/>
      <c r="I31" s="130"/>
      <c r="J31" s="131"/>
      <c r="K31" s="121"/>
      <c r="L31" s="130"/>
      <c r="M31" s="131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5" customHeight="1">
      <c r="A32" s="32">
        <v>20</v>
      </c>
      <c r="B32" s="140"/>
      <c r="C32" s="130"/>
      <c r="D32" s="131"/>
      <c r="E32" s="130"/>
      <c r="F32" s="131"/>
      <c r="G32" s="130"/>
      <c r="H32" s="131"/>
      <c r="I32" s="130"/>
      <c r="J32" s="131"/>
      <c r="K32" s="121"/>
      <c r="L32" s="130"/>
      <c r="M32" s="131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5" customHeight="1">
      <c r="A33" s="32">
        <v>21</v>
      </c>
      <c r="B33" s="140"/>
      <c r="C33" s="130"/>
      <c r="D33" s="131"/>
      <c r="E33" s="130"/>
      <c r="F33" s="131"/>
      <c r="G33" s="130"/>
      <c r="H33" s="131"/>
      <c r="I33" s="130"/>
      <c r="J33" s="131"/>
      <c r="K33" s="121"/>
      <c r="L33" s="130"/>
      <c r="M33" s="131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5" customHeight="1">
      <c r="A34" s="32">
        <v>22</v>
      </c>
      <c r="B34" s="140"/>
      <c r="C34" s="130"/>
      <c r="D34" s="131"/>
      <c r="E34" s="130"/>
      <c r="F34" s="131"/>
      <c r="G34" s="130"/>
      <c r="H34" s="131"/>
      <c r="I34" s="130"/>
      <c r="J34" s="131"/>
      <c r="K34" s="121"/>
      <c r="L34" s="130"/>
      <c r="M34" s="131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5" customHeight="1">
      <c r="A35" s="32">
        <v>23</v>
      </c>
      <c r="B35" s="140"/>
      <c r="C35" s="130"/>
      <c r="D35" s="131"/>
      <c r="E35" s="130"/>
      <c r="F35" s="131"/>
      <c r="G35" s="130"/>
      <c r="H35" s="131"/>
      <c r="I35" s="130"/>
      <c r="J35" s="131"/>
      <c r="K35" s="121"/>
      <c r="L35" s="130"/>
      <c r="M35" s="131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15" customHeight="1">
      <c r="A36" s="32">
        <v>24</v>
      </c>
      <c r="B36" s="140"/>
      <c r="C36" s="130"/>
      <c r="D36" s="131"/>
      <c r="E36" s="130"/>
      <c r="F36" s="131"/>
      <c r="G36" s="130"/>
      <c r="H36" s="131"/>
      <c r="I36" s="130"/>
      <c r="J36" s="131"/>
      <c r="K36" s="121"/>
      <c r="L36" s="130"/>
      <c r="M36" s="131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5" customHeight="1">
      <c r="A37" s="32">
        <v>25</v>
      </c>
      <c r="B37" s="140"/>
      <c r="C37" s="130"/>
      <c r="D37" s="131"/>
      <c r="E37" s="130"/>
      <c r="F37" s="131"/>
      <c r="G37" s="130"/>
      <c r="H37" s="131"/>
      <c r="I37" s="130"/>
      <c r="J37" s="131"/>
      <c r="K37" s="121"/>
      <c r="L37" s="130"/>
      <c r="M37" s="131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5" customHeight="1">
      <c r="A38" s="32">
        <v>26</v>
      </c>
      <c r="B38" s="140"/>
      <c r="C38" s="130"/>
      <c r="D38" s="131"/>
      <c r="E38" s="130"/>
      <c r="F38" s="131"/>
      <c r="G38" s="130"/>
      <c r="H38" s="131"/>
      <c r="I38" s="130"/>
      <c r="J38" s="131"/>
      <c r="K38" s="121"/>
      <c r="L38" s="130"/>
      <c r="M38" s="131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5" customHeight="1">
      <c r="A39" s="32">
        <v>27</v>
      </c>
      <c r="B39" s="140"/>
      <c r="C39" s="130"/>
      <c r="D39" s="131"/>
      <c r="E39" s="130"/>
      <c r="F39" s="131"/>
      <c r="G39" s="130"/>
      <c r="H39" s="131"/>
      <c r="I39" s="130"/>
      <c r="J39" s="131"/>
      <c r="K39" s="121"/>
      <c r="L39" s="130"/>
      <c r="M39" s="131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5" customHeight="1">
      <c r="A40" s="32">
        <v>28</v>
      </c>
      <c r="B40" s="140"/>
      <c r="C40" s="130"/>
      <c r="D40" s="131"/>
      <c r="E40" s="130"/>
      <c r="F40" s="131"/>
      <c r="G40" s="130"/>
      <c r="H40" s="131"/>
      <c r="I40" s="130"/>
      <c r="J40" s="131"/>
      <c r="K40" s="121"/>
      <c r="L40" s="130"/>
      <c r="M40" s="131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5" customHeight="1">
      <c r="A41" s="32">
        <v>29</v>
      </c>
      <c r="B41" s="140"/>
      <c r="C41" s="130"/>
      <c r="D41" s="131"/>
      <c r="E41" s="130"/>
      <c r="F41" s="131"/>
      <c r="G41" s="130"/>
      <c r="H41" s="131"/>
      <c r="I41" s="130"/>
      <c r="J41" s="131"/>
      <c r="K41" s="121"/>
      <c r="L41" s="130"/>
      <c r="M41" s="131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71"/>
      <c r="T41" s="71"/>
      <c r="U41" s="71"/>
      <c r="V41" s="71"/>
      <c r="W41" s="71"/>
      <c r="X41" s="71"/>
      <c r="Y41" s="71"/>
      <c r="Z41" s="71"/>
      <c r="AA41" s="71"/>
      <c r="AB41" s="71"/>
    </row>
    <row r="42" spans="1:29" ht="25.5">
      <c r="A42" s="139" t="s">
        <v>76</v>
      </c>
      <c r="B42" s="142">
        <f>SUM(B13:B41)</f>
        <v>0</v>
      </c>
      <c r="C42" s="134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6"/>
      <c r="P42" s="45"/>
      <c r="Q42" s="36"/>
      <c r="R42" s="18"/>
      <c r="S42" s="55">
        <f aca="true" t="shared" si="2" ref="S42:AB42">SUM(S13:S41)</f>
        <v>0</v>
      </c>
      <c r="T42" s="55">
        <f t="shared" si="2"/>
        <v>0</v>
      </c>
      <c r="U42" s="55">
        <f t="shared" si="2"/>
        <v>0</v>
      </c>
      <c r="V42" s="55">
        <f t="shared" si="2"/>
        <v>0</v>
      </c>
      <c r="W42" s="55">
        <f t="shared" si="2"/>
        <v>0</v>
      </c>
      <c r="X42" s="55">
        <f t="shared" si="2"/>
        <v>0</v>
      </c>
      <c r="Y42" s="55">
        <f t="shared" si="2"/>
        <v>0</v>
      </c>
      <c r="Z42" s="55">
        <f t="shared" si="2"/>
        <v>0</v>
      </c>
      <c r="AA42" s="55">
        <f t="shared" si="2"/>
        <v>0</v>
      </c>
      <c r="AB42" s="55">
        <f t="shared" si="2"/>
        <v>0</v>
      </c>
      <c r="AC42" s="56">
        <f>SUM(S42:AB42)</f>
        <v>0</v>
      </c>
    </row>
    <row r="43" spans="1:28" s="4" customFormat="1" ht="15" customHeight="1">
      <c r="A43" s="36"/>
      <c r="B43" s="28"/>
      <c r="C43" s="211" t="s">
        <v>48</v>
      </c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3"/>
      <c r="P43" s="41">
        <f>SUM(P13:P41)</f>
        <v>0</v>
      </c>
      <c r="Q43" s="40"/>
      <c r="R43" s="53">
        <f>SUM(R13:R41)</f>
        <v>0</v>
      </c>
      <c r="S43" s="208" t="s">
        <v>48</v>
      </c>
      <c r="T43" s="209"/>
      <c r="U43" s="209"/>
      <c r="V43" s="209"/>
      <c r="W43" s="209"/>
      <c r="X43" s="209"/>
      <c r="Y43" s="209"/>
      <c r="Z43" s="209"/>
      <c r="AA43" s="209"/>
      <c r="AB43" s="210"/>
    </row>
    <row r="44" spans="1:18" s="27" customFormat="1" ht="33.75" customHeight="1">
      <c r="A44" s="6"/>
      <c r="B44" s="17"/>
      <c r="C44" s="22">
        <v>1</v>
      </c>
      <c r="D44" s="22">
        <v>2</v>
      </c>
      <c r="E44" s="22">
        <v>3</v>
      </c>
      <c r="F44" s="22">
        <v>4</v>
      </c>
      <c r="G44" s="22">
        <v>5</v>
      </c>
      <c r="H44" s="22">
        <v>6</v>
      </c>
      <c r="I44" s="22">
        <v>7</v>
      </c>
      <c r="J44" s="22">
        <v>8</v>
      </c>
      <c r="K44" s="147">
        <v>9</v>
      </c>
      <c r="L44" s="22">
        <v>10</v>
      </c>
      <c r="M44" s="22">
        <v>11</v>
      </c>
      <c r="N44" s="21" t="s">
        <v>43</v>
      </c>
      <c r="O44" s="26" t="s">
        <v>2</v>
      </c>
      <c r="P44" s="26"/>
      <c r="Q44" s="31"/>
      <c r="R44" s="6"/>
    </row>
    <row r="45" spans="1:29" s="38" customFormat="1" ht="54.75" customHeight="1">
      <c r="A45" s="144" t="s">
        <v>53</v>
      </c>
      <c r="B45" s="29">
        <f>SUM(C45:O45)</f>
        <v>0</v>
      </c>
      <c r="C45" s="29"/>
      <c r="D45" s="29"/>
      <c r="E45" s="29"/>
      <c r="F45" s="29"/>
      <c r="G45" s="29"/>
      <c r="H45" s="29"/>
      <c r="I45" s="29"/>
      <c r="J45" s="29"/>
      <c r="K45" s="148"/>
      <c r="L45" s="29"/>
      <c r="M45" s="29"/>
      <c r="N45" s="29"/>
      <c r="O45" s="29"/>
      <c r="P45" s="48"/>
      <c r="Q45" s="34"/>
      <c r="R45" s="35"/>
      <c r="S45" s="63">
        <f aca="true" t="shared" si="3" ref="S45:AB45">S12+S42</f>
        <v>0</v>
      </c>
      <c r="T45" s="63">
        <f t="shared" si="3"/>
        <v>0</v>
      </c>
      <c r="U45" s="63">
        <f t="shared" si="3"/>
        <v>0</v>
      </c>
      <c r="V45" s="63">
        <f t="shared" si="3"/>
        <v>0</v>
      </c>
      <c r="W45" s="63">
        <f t="shared" si="3"/>
        <v>0</v>
      </c>
      <c r="X45" s="63">
        <f t="shared" si="3"/>
        <v>0</v>
      </c>
      <c r="Y45" s="63">
        <f t="shared" si="3"/>
        <v>0</v>
      </c>
      <c r="Z45" s="63">
        <f t="shared" si="3"/>
        <v>0</v>
      </c>
      <c r="AA45" s="63">
        <f t="shared" si="3"/>
        <v>0</v>
      </c>
      <c r="AB45" s="63">
        <f t="shared" si="3"/>
        <v>0</v>
      </c>
      <c r="AC45" s="64">
        <f>SUM(S45:AB45)</f>
        <v>0</v>
      </c>
    </row>
    <row r="46" spans="1:27" ht="20.25">
      <c r="A46" s="15" t="s">
        <v>6</v>
      </c>
      <c r="B46" s="42">
        <f>B12+B45</f>
        <v>0</v>
      </c>
      <c r="C46" s="196" t="s">
        <v>5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42">
        <f>P12+P43</f>
        <v>0</v>
      </c>
      <c r="R46" s="43">
        <f>R12+R43</f>
        <v>0</v>
      </c>
      <c r="S46" s="197" t="s">
        <v>6</v>
      </c>
      <c r="T46" s="197"/>
      <c r="U46" s="197"/>
      <c r="V46" s="197"/>
      <c r="W46" s="197"/>
      <c r="X46" s="197"/>
      <c r="Y46" s="197"/>
      <c r="Z46" s="197"/>
      <c r="AA46" s="197"/>
    </row>
  </sheetData>
  <sheetProtection/>
  <mergeCells count="36">
    <mergeCell ref="S46:AA46"/>
    <mergeCell ref="C43:O43"/>
    <mergeCell ref="C46:O46"/>
    <mergeCell ref="A2:P2"/>
    <mergeCell ref="C8:M9"/>
    <mergeCell ref="C10:D10"/>
    <mergeCell ref="E10:F10"/>
    <mergeCell ref="G10:H10"/>
    <mergeCell ref="I10:J10"/>
    <mergeCell ref="A4:P4"/>
    <mergeCell ref="S43:AB43"/>
    <mergeCell ref="C12:O12"/>
    <mergeCell ref="R2:AB2"/>
    <mergeCell ref="S5:AB5"/>
    <mergeCell ref="Y6:Y10"/>
    <mergeCell ref="AA6:AA10"/>
    <mergeCell ref="AB6:AB10"/>
    <mergeCell ref="T6:T10"/>
    <mergeCell ref="S6:S10"/>
    <mergeCell ref="Q4:AB4"/>
    <mergeCell ref="A5:A10"/>
    <mergeCell ref="B5:B10"/>
    <mergeCell ref="C5:O7"/>
    <mergeCell ref="P5:P10"/>
    <mergeCell ref="O8:O10"/>
    <mergeCell ref="N8:N10"/>
    <mergeCell ref="S11:AA11"/>
    <mergeCell ref="L10:M10"/>
    <mergeCell ref="C11:O11"/>
    <mergeCell ref="R5:R10"/>
    <mergeCell ref="Q5:Q10"/>
    <mergeCell ref="U6:U10"/>
    <mergeCell ref="W6:W10"/>
    <mergeCell ref="X6:X10"/>
    <mergeCell ref="Z6:Z10"/>
    <mergeCell ref="V6:V10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5" r:id="rId1"/>
  <colBreaks count="1" manualBreakCount="1">
    <brk id="16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AD48"/>
  <sheetViews>
    <sheetView zoomScale="68" zoomScaleNormal="68" zoomScaleSheetLayoutView="68" zoomScalePageLayoutView="0" workbookViewId="0" topLeftCell="A1">
      <selection activeCell="A1" sqref="A1"/>
    </sheetView>
  </sheetViews>
  <sheetFormatPr defaultColWidth="9.00390625" defaultRowHeight="16.5" customHeight="1"/>
  <cols>
    <col min="1" max="1" width="8.75390625" style="15" customWidth="1"/>
    <col min="2" max="2" width="6.37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5" width="8.75390625" style="14" customWidth="1"/>
    <col min="16" max="16" width="8.125" style="14" customWidth="1"/>
    <col min="17" max="17" width="8.75390625" style="14" customWidth="1"/>
    <col min="18" max="18" width="8.125" style="14" customWidth="1"/>
    <col min="19" max="28" width="8.75390625" style="24" customWidth="1"/>
  </cols>
  <sheetData>
    <row r="1" ht="15" customHeight="1"/>
    <row r="2" spans="1:30" ht="1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"/>
      <c r="R2" s="168" t="s">
        <v>32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20"/>
      <c r="AD2" s="20"/>
    </row>
    <row r="3" ht="15" customHeight="1"/>
    <row r="4" spans="1:28" ht="15" customHeight="1">
      <c r="A4" s="169" t="s">
        <v>65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 t="s">
        <v>66</v>
      </c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5" customHeight="1">
      <c r="A5" s="170" t="s">
        <v>4</v>
      </c>
      <c r="B5" s="171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 t="s">
        <v>80</v>
      </c>
      <c r="Q5" s="163" t="s">
        <v>4</v>
      </c>
      <c r="R5" s="174" t="s">
        <v>51</v>
      </c>
      <c r="S5" s="156" t="s">
        <v>50</v>
      </c>
      <c r="T5" s="157"/>
      <c r="U5" s="157"/>
      <c r="V5" s="157"/>
      <c r="W5" s="157"/>
      <c r="X5" s="157"/>
      <c r="Y5" s="157"/>
      <c r="Z5" s="157"/>
      <c r="AA5" s="157"/>
      <c r="AB5" s="158"/>
    </row>
    <row r="6" spans="1:28" ht="15" customHeight="1">
      <c r="A6" s="170"/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2"/>
      <c r="Q6" s="154"/>
      <c r="R6" s="159"/>
      <c r="S6" s="153" t="s">
        <v>45</v>
      </c>
      <c r="T6" s="180" t="s">
        <v>46</v>
      </c>
      <c r="U6" s="183" t="s">
        <v>44</v>
      </c>
      <c r="V6" s="153" t="s">
        <v>35</v>
      </c>
      <c r="W6" s="186" t="s">
        <v>33</v>
      </c>
      <c r="X6" s="186" t="s">
        <v>47</v>
      </c>
      <c r="Y6" s="186" t="s">
        <v>34</v>
      </c>
      <c r="Z6" s="153" t="s">
        <v>11</v>
      </c>
      <c r="AA6" s="153" t="s">
        <v>27</v>
      </c>
      <c r="AB6" s="153" t="s">
        <v>36</v>
      </c>
    </row>
    <row r="7" spans="1:28" ht="15" customHeight="1">
      <c r="A7" s="170"/>
      <c r="B7" s="172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2"/>
      <c r="Q7" s="154"/>
      <c r="R7" s="159"/>
      <c r="S7" s="175"/>
      <c r="T7" s="181"/>
      <c r="U7" s="184"/>
      <c r="V7" s="175"/>
      <c r="W7" s="187"/>
      <c r="X7" s="187"/>
      <c r="Y7" s="187"/>
      <c r="Z7" s="175"/>
      <c r="AA7" s="175"/>
      <c r="AB7" s="175"/>
    </row>
    <row r="8" spans="1:28" ht="15" customHeight="1">
      <c r="A8" s="170"/>
      <c r="B8" s="172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2"/>
      <c r="Q8" s="154"/>
      <c r="R8" s="159"/>
      <c r="S8" s="175"/>
      <c r="T8" s="181"/>
      <c r="U8" s="184"/>
      <c r="V8" s="175"/>
      <c r="W8" s="187"/>
      <c r="X8" s="187"/>
      <c r="Y8" s="187"/>
      <c r="Z8" s="175"/>
      <c r="AA8" s="175"/>
      <c r="AB8" s="175"/>
    </row>
    <row r="9" spans="1:28" ht="15" customHeight="1">
      <c r="A9" s="170"/>
      <c r="B9" s="17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2"/>
      <c r="Q9" s="154"/>
      <c r="R9" s="159"/>
      <c r="S9" s="175"/>
      <c r="T9" s="181"/>
      <c r="U9" s="184"/>
      <c r="V9" s="175"/>
      <c r="W9" s="187"/>
      <c r="X9" s="187"/>
      <c r="Y9" s="187"/>
      <c r="Z9" s="175"/>
      <c r="AA9" s="175"/>
      <c r="AB9" s="175"/>
    </row>
    <row r="10" spans="1:28" s="23" customFormat="1" ht="64.5" customHeight="1">
      <c r="A10" s="170"/>
      <c r="B10" s="173"/>
      <c r="C10" s="161" t="s">
        <v>38</v>
      </c>
      <c r="D10" s="162"/>
      <c r="E10" s="161" t="s">
        <v>39</v>
      </c>
      <c r="F10" s="162"/>
      <c r="G10" s="162" t="s">
        <v>40</v>
      </c>
      <c r="H10" s="162"/>
      <c r="I10" s="162" t="s">
        <v>41</v>
      </c>
      <c r="J10" s="162"/>
      <c r="K10" s="145" t="s">
        <v>75</v>
      </c>
      <c r="L10" s="194" t="s">
        <v>74</v>
      </c>
      <c r="M10" s="195"/>
      <c r="N10" s="170"/>
      <c r="O10" s="170"/>
      <c r="P10" s="173"/>
      <c r="Q10" s="155"/>
      <c r="R10" s="160"/>
      <c r="S10" s="176"/>
      <c r="T10" s="182"/>
      <c r="U10" s="185"/>
      <c r="V10" s="176"/>
      <c r="W10" s="188"/>
      <c r="X10" s="188"/>
      <c r="Y10" s="188"/>
      <c r="Z10" s="176"/>
      <c r="AA10" s="176"/>
      <c r="AB10" s="176"/>
    </row>
    <row r="11" spans="1:28" ht="15" customHeight="1">
      <c r="A11" s="65"/>
      <c r="B11" s="66"/>
      <c r="C11" s="191" t="s">
        <v>42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50"/>
      <c r="Q11" s="88"/>
      <c r="R11" s="33"/>
      <c r="S11" s="177" t="s">
        <v>42</v>
      </c>
      <c r="T11" s="178"/>
      <c r="U11" s="178"/>
      <c r="V11" s="178"/>
      <c r="W11" s="178"/>
      <c r="X11" s="178"/>
      <c r="Y11" s="178"/>
      <c r="Z11" s="178"/>
      <c r="AA11" s="179"/>
      <c r="AB11" s="25"/>
    </row>
    <row r="12" spans="1:29" s="116" customFormat="1" ht="15" customHeight="1">
      <c r="A12" s="113"/>
      <c r="B12" s="109">
        <f>Фев!B46</f>
        <v>0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7"/>
      <c r="P12" s="114">
        <f>Фев!P46</f>
        <v>0</v>
      </c>
      <c r="Q12" s="115"/>
      <c r="R12" s="110">
        <f>Фев!R46</f>
        <v>0</v>
      </c>
      <c r="S12" s="117">
        <f>Фев!S45</f>
        <v>0</v>
      </c>
      <c r="T12" s="117">
        <f>Фев!T45</f>
        <v>0</v>
      </c>
      <c r="U12" s="117">
        <f>Фев!U45</f>
        <v>0</v>
      </c>
      <c r="V12" s="117">
        <f>Фев!V45</f>
        <v>0</v>
      </c>
      <c r="W12" s="117">
        <f>Фев!W45</f>
        <v>0</v>
      </c>
      <c r="X12" s="117">
        <f>Фев!X45</f>
        <v>0</v>
      </c>
      <c r="Y12" s="117">
        <f>Фев!Y45</f>
        <v>0</v>
      </c>
      <c r="Z12" s="117">
        <f>Фев!Z45</f>
        <v>0</v>
      </c>
      <c r="AA12" s="117">
        <f>Фев!AA45</f>
        <v>0</v>
      </c>
      <c r="AB12" s="117">
        <f>Фев!AB45</f>
        <v>0</v>
      </c>
      <c r="AC12" s="112">
        <f>SUM(S12:AB12)</f>
        <v>0</v>
      </c>
    </row>
    <row r="13" spans="1:28" ht="15" customHeight="1">
      <c r="A13" s="32">
        <v>1</v>
      </c>
      <c r="B13" s="140"/>
      <c r="C13" s="130"/>
      <c r="D13" s="131"/>
      <c r="E13" s="130"/>
      <c r="F13" s="131"/>
      <c r="G13" s="130"/>
      <c r="H13" s="131"/>
      <c r="I13" s="130"/>
      <c r="J13" s="131"/>
      <c r="K13" s="121"/>
      <c r="L13" s="130"/>
      <c r="M13" s="131"/>
      <c r="N13" s="18"/>
      <c r="O13" s="18"/>
      <c r="P13" s="18">
        <f>SUM(C13:O13)</f>
        <v>0</v>
      </c>
      <c r="Q13" s="32">
        <v>1</v>
      </c>
      <c r="R13" s="36">
        <f>SUM(S13:AA13)</f>
        <v>0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5" customHeight="1">
      <c r="A14" s="32">
        <v>2</v>
      </c>
      <c r="B14" s="140"/>
      <c r="C14" s="130"/>
      <c r="D14" s="131"/>
      <c r="E14" s="130"/>
      <c r="F14" s="131"/>
      <c r="G14" s="130"/>
      <c r="H14" s="131"/>
      <c r="I14" s="130"/>
      <c r="J14" s="131"/>
      <c r="K14" s="121"/>
      <c r="L14" s="130"/>
      <c r="M14" s="131"/>
      <c r="N14" s="36"/>
      <c r="O14" s="36"/>
      <c r="P14" s="18">
        <f aca="true" t="shared" si="0" ref="P14:P43">SUM(C14:O14)</f>
        <v>0</v>
      </c>
      <c r="Q14" s="32">
        <v>2</v>
      </c>
      <c r="R14" s="36">
        <f aca="true" t="shared" si="1" ref="R14:R43">SUM(S14:AA14)</f>
        <v>0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ht="15" customHeight="1">
      <c r="A15" s="32">
        <v>3</v>
      </c>
      <c r="B15" s="140"/>
      <c r="C15" s="130"/>
      <c r="D15" s="131"/>
      <c r="E15" s="130"/>
      <c r="F15" s="131"/>
      <c r="G15" s="130"/>
      <c r="H15" s="131"/>
      <c r="I15" s="130"/>
      <c r="J15" s="131"/>
      <c r="K15" s="121"/>
      <c r="L15" s="130"/>
      <c r="M15" s="131"/>
      <c r="N15" s="36"/>
      <c r="O15" s="36"/>
      <c r="P15" s="18">
        <f t="shared" si="0"/>
        <v>0</v>
      </c>
      <c r="Q15" s="32">
        <v>3</v>
      </c>
      <c r="R15" s="36">
        <f t="shared" si="1"/>
        <v>0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ht="15" customHeight="1">
      <c r="A16" s="32">
        <v>4</v>
      </c>
      <c r="B16" s="140"/>
      <c r="C16" s="130"/>
      <c r="D16" s="131"/>
      <c r="E16" s="130"/>
      <c r="F16" s="131"/>
      <c r="G16" s="130"/>
      <c r="H16" s="131"/>
      <c r="I16" s="130"/>
      <c r="J16" s="131"/>
      <c r="K16" s="121"/>
      <c r="L16" s="130"/>
      <c r="M16" s="131"/>
      <c r="N16" s="36"/>
      <c r="O16" s="36"/>
      <c r="P16" s="18">
        <f t="shared" si="0"/>
        <v>0</v>
      </c>
      <c r="Q16" s="32">
        <v>4</v>
      </c>
      <c r="R16" s="36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5" customHeight="1">
      <c r="A17" s="32">
        <v>5</v>
      </c>
      <c r="B17" s="140"/>
      <c r="C17" s="130"/>
      <c r="D17" s="131"/>
      <c r="E17" s="130"/>
      <c r="F17" s="131"/>
      <c r="G17" s="130"/>
      <c r="H17" s="131"/>
      <c r="I17" s="130"/>
      <c r="J17" s="131"/>
      <c r="K17" s="121"/>
      <c r="L17" s="130"/>
      <c r="M17" s="131"/>
      <c r="N17" s="36"/>
      <c r="O17" s="36"/>
      <c r="P17" s="18">
        <f t="shared" si="0"/>
        <v>0</v>
      </c>
      <c r="Q17" s="32">
        <v>5</v>
      </c>
      <c r="R17" s="36">
        <f t="shared" si="1"/>
        <v>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5" customHeight="1">
      <c r="A18" s="32">
        <v>6</v>
      </c>
      <c r="B18" s="140"/>
      <c r="C18" s="130"/>
      <c r="D18" s="131"/>
      <c r="E18" s="130"/>
      <c r="F18" s="131"/>
      <c r="G18" s="130"/>
      <c r="H18" s="131"/>
      <c r="I18" s="130"/>
      <c r="J18" s="131"/>
      <c r="K18" s="121"/>
      <c r="L18" s="130"/>
      <c r="M18" s="131"/>
      <c r="N18" s="36"/>
      <c r="O18" s="36"/>
      <c r="P18" s="18">
        <f t="shared" si="0"/>
        <v>0</v>
      </c>
      <c r="Q18" s="32">
        <v>6</v>
      </c>
      <c r="R18" s="36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5" customHeight="1">
      <c r="A19" s="32">
        <v>7</v>
      </c>
      <c r="B19" s="140"/>
      <c r="C19" s="130"/>
      <c r="D19" s="131"/>
      <c r="E19" s="130"/>
      <c r="F19" s="131"/>
      <c r="G19" s="130"/>
      <c r="H19" s="131"/>
      <c r="I19" s="130"/>
      <c r="J19" s="131"/>
      <c r="K19" s="121"/>
      <c r="L19" s="130"/>
      <c r="M19" s="131"/>
      <c r="N19" s="36"/>
      <c r="O19" s="36"/>
      <c r="P19" s="18">
        <f t="shared" si="0"/>
        <v>0</v>
      </c>
      <c r="Q19" s="32">
        <v>7</v>
      </c>
      <c r="R19" s="36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5" customHeight="1">
      <c r="A20" s="32">
        <v>8</v>
      </c>
      <c r="B20" s="140"/>
      <c r="C20" s="130"/>
      <c r="D20" s="131"/>
      <c r="E20" s="130"/>
      <c r="F20" s="131"/>
      <c r="G20" s="130"/>
      <c r="H20" s="131"/>
      <c r="I20" s="130"/>
      <c r="J20" s="131"/>
      <c r="K20" s="121"/>
      <c r="L20" s="130"/>
      <c r="M20" s="131"/>
      <c r="N20" s="36"/>
      <c r="O20" s="36"/>
      <c r="P20" s="18">
        <f t="shared" si="0"/>
        <v>0</v>
      </c>
      <c r="Q20" s="32">
        <v>8</v>
      </c>
      <c r="R20" s="36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5" customHeight="1">
      <c r="A21" s="32">
        <v>9</v>
      </c>
      <c r="B21" s="140"/>
      <c r="C21" s="130"/>
      <c r="D21" s="131"/>
      <c r="E21" s="130"/>
      <c r="F21" s="131"/>
      <c r="G21" s="130"/>
      <c r="H21" s="131"/>
      <c r="I21" s="130"/>
      <c r="J21" s="131"/>
      <c r="K21" s="121"/>
      <c r="L21" s="130"/>
      <c r="M21" s="131"/>
      <c r="N21" s="36"/>
      <c r="O21" s="36"/>
      <c r="P21" s="18">
        <f t="shared" si="0"/>
        <v>0</v>
      </c>
      <c r="Q21" s="32">
        <v>9</v>
      </c>
      <c r="R21" s="36">
        <f t="shared" si="1"/>
        <v>0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5" customHeight="1">
      <c r="A22" s="32">
        <v>10</v>
      </c>
      <c r="B22" s="140"/>
      <c r="C22" s="130"/>
      <c r="D22" s="131"/>
      <c r="E22" s="130"/>
      <c r="F22" s="131"/>
      <c r="G22" s="130"/>
      <c r="H22" s="131"/>
      <c r="I22" s="130"/>
      <c r="J22" s="131"/>
      <c r="K22" s="121"/>
      <c r="L22" s="130"/>
      <c r="M22" s="131"/>
      <c r="N22" s="36"/>
      <c r="O22" s="36"/>
      <c r="P22" s="18">
        <f t="shared" si="0"/>
        <v>0</v>
      </c>
      <c r="Q22" s="32">
        <v>10</v>
      </c>
      <c r="R22" s="36">
        <f t="shared" si="1"/>
        <v>0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5" customHeight="1">
      <c r="A23" s="32">
        <v>11</v>
      </c>
      <c r="B23" s="140"/>
      <c r="C23" s="130"/>
      <c r="D23" s="131"/>
      <c r="E23" s="130"/>
      <c r="F23" s="131"/>
      <c r="G23" s="130"/>
      <c r="H23" s="131"/>
      <c r="I23" s="130"/>
      <c r="J23" s="131"/>
      <c r="K23" s="121"/>
      <c r="L23" s="130"/>
      <c r="M23" s="131"/>
      <c r="N23" s="36"/>
      <c r="O23" s="36"/>
      <c r="P23" s="18">
        <f t="shared" si="0"/>
        <v>0</v>
      </c>
      <c r="Q23" s="32">
        <v>11</v>
      </c>
      <c r="R23" s="36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5" customHeight="1">
      <c r="A24" s="32">
        <v>12</v>
      </c>
      <c r="B24" s="140"/>
      <c r="C24" s="130"/>
      <c r="D24" s="131"/>
      <c r="E24" s="130"/>
      <c r="F24" s="131"/>
      <c r="G24" s="130"/>
      <c r="H24" s="131"/>
      <c r="I24" s="130"/>
      <c r="J24" s="131"/>
      <c r="K24" s="121"/>
      <c r="L24" s="130"/>
      <c r="M24" s="131"/>
      <c r="N24" s="36"/>
      <c r="O24" s="36"/>
      <c r="P24" s="18">
        <f t="shared" si="0"/>
        <v>0</v>
      </c>
      <c r="Q24" s="32">
        <v>12</v>
      </c>
      <c r="R24" s="36">
        <f t="shared" si="1"/>
        <v>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5" customHeight="1">
      <c r="A25" s="32">
        <v>13</v>
      </c>
      <c r="B25" s="140"/>
      <c r="C25" s="130"/>
      <c r="D25" s="131"/>
      <c r="E25" s="130"/>
      <c r="F25" s="131"/>
      <c r="G25" s="130"/>
      <c r="H25" s="131"/>
      <c r="I25" s="130"/>
      <c r="J25" s="131"/>
      <c r="K25" s="121"/>
      <c r="L25" s="130"/>
      <c r="M25" s="131"/>
      <c r="N25" s="36"/>
      <c r="O25" s="36"/>
      <c r="P25" s="18">
        <f t="shared" si="0"/>
        <v>0</v>
      </c>
      <c r="Q25" s="32">
        <v>13</v>
      </c>
      <c r="R25" s="36">
        <f t="shared" si="1"/>
        <v>0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8" ht="15" customHeight="1">
      <c r="A26" s="32">
        <v>14</v>
      </c>
      <c r="B26" s="140"/>
      <c r="C26" s="130"/>
      <c r="D26" s="131"/>
      <c r="E26" s="130"/>
      <c r="F26" s="131"/>
      <c r="G26" s="130"/>
      <c r="H26" s="131"/>
      <c r="I26" s="130"/>
      <c r="J26" s="131"/>
      <c r="K26" s="121"/>
      <c r="L26" s="130"/>
      <c r="M26" s="131"/>
      <c r="N26" s="36"/>
      <c r="O26" s="36"/>
      <c r="P26" s="18">
        <f t="shared" si="0"/>
        <v>0</v>
      </c>
      <c r="Q26" s="32">
        <v>14</v>
      </c>
      <c r="R26" s="36">
        <f t="shared" si="1"/>
        <v>0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1:28" ht="15" customHeight="1">
      <c r="A27" s="32">
        <v>15</v>
      </c>
      <c r="B27" s="140"/>
      <c r="C27" s="130"/>
      <c r="D27" s="131"/>
      <c r="E27" s="130"/>
      <c r="F27" s="131"/>
      <c r="G27" s="130"/>
      <c r="H27" s="131"/>
      <c r="I27" s="130"/>
      <c r="J27" s="131"/>
      <c r="K27" s="121"/>
      <c r="L27" s="130"/>
      <c r="M27" s="131"/>
      <c r="N27" s="36"/>
      <c r="O27" s="36"/>
      <c r="P27" s="18">
        <f t="shared" si="0"/>
        <v>0</v>
      </c>
      <c r="Q27" s="32">
        <v>15</v>
      </c>
      <c r="R27" s="36">
        <f t="shared" si="1"/>
        <v>0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5" customHeight="1">
      <c r="A28" s="32">
        <v>16</v>
      </c>
      <c r="B28" s="140"/>
      <c r="C28" s="130"/>
      <c r="D28" s="131"/>
      <c r="E28" s="130"/>
      <c r="F28" s="131"/>
      <c r="G28" s="130"/>
      <c r="H28" s="131"/>
      <c r="I28" s="130"/>
      <c r="J28" s="131"/>
      <c r="K28" s="121"/>
      <c r="L28" s="130"/>
      <c r="M28" s="131"/>
      <c r="N28" s="36"/>
      <c r="O28" s="36"/>
      <c r="P28" s="18">
        <f t="shared" si="0"/>
        <v>0</v>
      </c>
      <c r="Q28" s="32">
        <v>16</v>
      </c>
      <c r="R28" s="36">
        <f t="shared" si="1"/>
        <v>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5" customHeight="1">
      <c r="A29" s="32">
        <v>17</v>
      </c>
      <c r="B29" s="140"/>
      <c r="C29" s="130"/>
      <c r="D29" s="131"/>
      <c r="E29" s="130"/>
      <c r="F29" s="131"/>
      <c r="G29" s="130"/>
      <c r="H29" s="131"/>
      <c r="I29" s="130"/>
      <c r="J29" s="131"/>
      <c r="K29" s="121"/>
      <c r="L29" s="130"/>
      <c r="M29" s="131"/>
      <c r="N29" s="36"/>
      <c r="O29" s="36"/>
      <c r="P29" s="18">
        <f t="shared" si="0"/>
        <v>0</v>
      </c>
      <c r="Q29" s="32">
        <v>17</v>
      </c>
      <c r="R29" s="36">
        <f t="shared" si="1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5" customHeight="1">
      <c r="A30" s="32">
        <v>18</v>
      </c>
      <c r="B30" s="140"/>
      <c r="C30" s="130"/>
      <c r="D30" s="131"/>
      <c r="E30" s="130"/>
      <c r="F30" s="131"/>
      <c r="G30" s="130"/>
      <c r="H30" s="131"/>
      <c r="I30" s="130"/>
      <c r="J30" s="131"/>
      <c r="K30" s="121"/>
      <c r="L30" s="130"/>
      <c r="M30" s="131"/>
      <c r="N30" s="36"/>
      <c r="O30" s="36"/>
      <c r="P30" s="18">
        <f t="shared" si="0"/>
        <v>0</v>
      </c>
      <c r="Q30" s="32">
        <v>18</v>
      </c>
      <c r="R30" s="36">
        <f t="shared" si="1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5" customHeight="1">
      <c r="A31" s="32">
        <v>19</v>
      </c>
      <c r="B31" s="140"/>
      <c r="C31" s="130"/>
      <c r="D31" s="131"/>
      <c r="E31" s="130"/>
      <c r="F31" s="131"/>
      <c r="G31" s="130"/>
      <c r="H31" s="131"/>
      <c r="I31" s="130"/>
      <c r="J31" s="131"/>
      <c r="K31" s="121"/>
      <c r="L31" s="130"/>
      <c r="M31" s="131"/>
      <c r="N31" s="36"/>
      <c r="O31" s="36"/>
      <c r="P31" s="18">
        <f t="shared" si="0"/>
        <v>0</v>
      </c>
      <c r="Q31" s="32">
        <v>19</v>
      </c>
      <c r="R31" s="36">
        <f t="shared" si="1"/>
        <v>0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5" customHeight="1">
      <c r="A32" s="32">
        <v>20</v>
      </c>
      <c r="B32" s="140"/>
      <c r="C32" s="130"/>
      <c r="D32" s="131"/>
      <c r="E32" s="130"/>
      <c r="F32" s="131"/>
      <c r="G32" s="130"/>
      <c r="H32" s="131"/>
      <c r="I32" s="130"/>
      <c r="J32" s="131"/>
      <c r="K32" s="121"/>
      <c r="L32" s="130"/>
      <c r="M32" s="131"/>
      <c r="N32" s="36"/>
      <c r="O32" s="36"/>
      <c r="P32" s="18">
        <f t="shared" si="0"/>
        <v>0</v>
      </c>
      <c r="Q32" s="32">
        <v>20</v>
      </c>
      <c r="R32" s="36">
        <f t="shared" si="1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5" customHeight="1">
      <c r="A33" s="32">
        <v>21</v>
      </c>
      <c r="B33" s="140"/>
      <c r="C33" s="130"/>
      <c r="D33" s="131"/>
      <c r="E33" s="130"/>
      <c r="F33" s="131"/>
      <c r="G33" s="130"/>
      <c r="H33" s="131"/>
      <c r="I33" s="130"/>
      <c r="J33" s="131"/>
      <c r="K33" s="121"/>
      <c r="L33" s="130"/>
      <c r="M33" s="131"/>
      <c r="N33" s="36"/>
      <c r="O33" s="36"/>
      <c r="P33" s="18">
        <f t="shared" si="0"/>
        <v>0</v>
      </c>
      <c r="Q33" s="32">
        <v>21</v>
      </c>
      <c r="R33" s="36">
        <f t="shared" si="1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5" customHeight="1">
      <c r="A34" s="32">
        <v>22</v>
      </c>
      <c r="B34" s="140"/>
      <c r="C34" s="130"/>
      <c r="D34" s="131"/>
      <c r="E34" s="130"/>
      <c r="F34" s="131"/>
      <c r="G34" s="130"/>
      <c r="H34" s="131"/>
      <c r="I34" s="130"/>
      <c r="J34" s="131"/>
      <c r="K34" s="121"/>
      <c r="L34" s="130"/>
      <c r="M34" s="131"/>
      <c r="N34" s="36"/>
      <c r="O34" s="36"/>
      <c r="P34" s="18">
        <f t="shared" si="0"/>
        <v>0</v>
      </c>
      <c r="Q34" s="32">
        <v>22</v>
      </c>
      <c r="R34" s="36">
        <f t="shared" si="1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5" customHeight="1">
      <c r="A35" s="32">
        <v>23</v>
      </c>
      <c r="B35" s="140"/>
      <c r="C35" s="130"/>
      <c r="D35" s="131"/>
      <c r="E35" s="130"/>
      <c r="F35" s="131"/>
      <c r="G35" s="130"/>
      <c r="H35" s="131"/>
      <c r="I35" s="130"/>
      <c r="J35" s="131"/>
      <c r="K35" s="121"/>
      <c r="L35" s="130"/>
      <c r="M35" s="131"/>
      <c r="N35" s="36"/>
      <c r="O35" s="36"/>
      <c r="P35" s="18">
        <f t="shared" si="0"/>
        <v>0</v>
      </c>
      <c r="Q35" s="32">
        <v>23</v>
      </c>
      <c r="R35" s="36">
        <f t="shared" si="1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15" customHeight="1">
      <c r="A36" s="32">
        <v>24</v>
      </c>
      <c r="B36" s="140"/>
      <c r="C36" s="130"/>
      <c r="D36" s="131"/>
      <c r="E36" s="130"/>
      <c r="F36" s="131"/>
      <c r="G36" s="130"/>
      <c r="H36" s="131"/>
      <c r="I36" s="130"/>
      <c r="J36" s="131"/>
      <c r="K36" s="121"/>
      <c r="L36" s="130"/>
      <c r="M36" s="131"/>
      <c r="N36" s="36"/>
      <c r="O36" s="36"/>
      <c r="P36" s="18">
        <f t="shared" si="0"/>
        <v>0</v>
      </c>
      <c r="Q36" s="32">
        <v>24</v>
      </c>
      <c r="R36" s="36">
        <f t="shared" si="1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5" customHeight="1">
      <c r="A37" s="32">
        <v>25</v>
      </c>
      <c r="B37" s="140"/>
      <c r="C37" s="130"/>
      <c r="D37" s="131"/>
      <c r="E37" s="130"/>
      <c r="F37" s="131"/>
      <c r="G37" s="130"/>
      <c r="H37" s="131"/>
      <c r="I37" s="130"/>
      <c r="J37" s="131"/>
      <c r="K37" s="121"/>
      <c r="L37" s="130"/>
      <c r="M37" s="131"/>
      <c r="N37" s="36"/>
      <c r="O37" s="36"/>
      <c r="P37" s="18">
        <f t="shared" si="0"/>
        <v>0</v>
      </c>
      <c r="Q37" s="32">
        <v>25</v>
      </c>
      <c r="R37" s="36">
        <f t="shared" si="1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5" customHeight="1">
      <c r="A38" s="32">
        <v>26</v>
      </c>
      <c r="B38" s="140"/>
      <c r="C38" s="130"/>
      <c r="D38" s="131"/>
      <c r="E38" s="130"/>
      <c r="F38" s="131"/>
      <c r="G38" s="130"/>
      <c r="H38" s="131"/>
      <c r="I38" s="130"/>
      <c r="J38" s="131"/>
      <c r="K38" s="121"/>
      <c r="L38" s="130"/>
      <c r="M38" s="131"/>
      <c r="N38" s="36"/>
      <c r="O38" s="36"/>
      <c r="P38" s="18">
        <f t="shared" si="0"/>
        <v>0</v>
      </c>
      <c r="Q38" s="32">
        <v>26</v>
      </c>
      <c r="R38" s="36">
        <f t="shared" si="1"/>
        <v>0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5" customHeight="1">
      <c r="A39" s="32">
        <v>27</v>
      </c>
      <c r="B39" s="140"/>
      <c r="C39" s="130"/>
      <c r="D39" s="131"/>
      <c r="E39" s="130"/>
      <c r="F39" s="131"/>
      <c r="G39" s="130"/>
      <c r="H39" s="131"/>
      <c r="I39" s="130"/>
      <c r="J39" s="131"/>
      <c r="K39" s="121"/>
      <c r="L39" s="130"/>
      <c r="M39" s="131"/>
      <c r="N39" s="36"/>
      <c r="O39" s="36"/>
      <c r="P39" s="18">
        <f t="shared" si="0"/>
        <v>0</v>
      </c>
      <c r="Q39" s="32">
        <v>27</v>
      </c>
      <c r="R39" s="36">
        <f t="shared" si="1"/>
        <v>0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5" customHeight="1">
      <c r="A40" s="32">
        <v>28</v>
      </c>
      <c r="B40" s="140"/>
      <c r="C40" s="130"/>
      <c r="D40" s="131"/>
      <c r="E40" s="130"/>
      <c r="F40" s="131"/>
      <c r="G40" s="130"/>
      <c r="H40" s="131"/>
      <c r="I40" s="130"/>
      <c r="J40" s="131"/>
      <c r="K40" s="121"/>
      <c r="L40" s="130"/>
      <c r="M40" s="131"/>
      <c r="N40" s="36"/>
      <c r="O40" s="36"/>
      <c r="P40" s="18">
        <f t="shared" si="0"/>
        <v>0</v>
      </c>
      <c r="Q40" s="32">
        <v>28</v>
      </c>
      <c r="R40" s="36">
        <f t="shared" si="1"/>
        <v>0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5" customHeight="1">
      <c r="A41" s="32">
        <v>29</v>
      </c>
      <c r="B41" s="140"/>
      <c r="C41" s="130"/>
      <c r="D41" s="131"/>
      <c r="E41" s="130"/>
      <c r="F41" s="131"/>
      <c r="G41" s="130"/>
      <c r="H41" s="131"/>
      <c r="I41" s="130"/>
      <c r="J41" s="131"/>
      <c r="K41" s="121"/>
      <c r="L41" s="130"/>
      <c r="M41" s="131"/>
      <c r="N41" s="36"/>
      <c r="O41" s="36"/>
      <c r="P41" s="18">
        <f t="shared" si="0"/>
        <v>0</v>
      </c>
      <c r="Q41" s="32">
        <v>29</v>
      </c>
      <c r="R41" s="36">
        <f t="shared" si="1"/>
        <v>0</v>
      </c>
      <c r="S41" s="71"/>
      <c r="T41" s="71"/>
      <c r="U41" s="71"/>
      <c r="V41" s="71"/>
      <c r="W41" s="71"/>
      <c r="X41" s="71"/>
      <c r="Y41" s="71"/>
      <c r="Z41" s="71"/>
      <c r="AA41" s="71"/>
      <c r="AB41" s="71"/>
    </row>
    <row r="42" spans="1:28" ht="15" customHeight="1">
      <c r="A42" s="32">
        <v>30</v>
      </c>
      <c r="B42" s="140"/>
      <c r="C42" s="130"/>
      <c r="D42" s="131"/>
      <c r="E42" s="130"/>
      <c r="F42" s="131"/>
      <c r="G42" s="130"/>
      <c r="H42" s="131"/>
      <c r="I42" s="130"/>
      <c r="J42" s="131"/>
      <c r="K42" s="121"/>
      <c r="L42" s="130"/>
      <c r="M42" s="131"/>
      <c r="N42" s="36"/>
      <c r="O42" s="36"/>
      <c r="P42" s="18">
        <f t="shared" si="0"/>
        <v>0</v>
      </c>
      <c r="Q42" s="32">
        <v>30</v>
      </c>
      <c r="R42" s="36">
        <f t="shared" si="1"/>
        <v>0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1:29" ht="15" customHeight="1">
      <c r="A43" s="32">
        <v>31</v>
      </c>
      <c r="B43" s="140"/>
      <c r="C43" s="130"/>
      <c r="D43" s="131"/>
      <c r="E43" s="130"/>
      <c r="F43" s="131"/>
      <c r="G43" s="130"/>
      <c r="H43" s="131"/>
      <c r="I43" s="130"/>
      <c r="J43" s="131"/>
      <c r="K43" s="121"/>
      <c r="L43" s="130"/>
      <c r="M43" s="131"/>
      <c r="N43" s="36"/>
      <c r="O43" s="36"/>
      <c r="P43" s="18">
        <f t="shared" si="0"/>
        <v>0</v>
      </c>
      <c r="Q43" s="32">
        <v>31</v>
      </c>
      <c r="R43" s="36">
        <f t="shared" si="1"/>
        <v>0</v>
      </c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56"/>
    </row>
    <row r="44" spans="1:29" ht="25.5">
      <c r="A44" s="139" t="s">
        <v>76</v>
      </c>
      <c r="B44" s="142">
        <f>SUM(B13:B43)</f>
        <v>0</v>
      </c>
      <c r="C44" s="130"/>
      <c r="D44" s="131"/>
      <c r="E44" s="130"/>
      <c r="F44" s="131"/>
      <c r="G44" s="130"/>
      <c r="H44" s="131"/>
      <c r="I44" s="130"/>
      <c r="J44" s="131"/>
      <c r="K44" s="146"/>
      <c r="L44" s="130"/>
      <c r="M44" s="131"/>
      <c r="N44" s="18"/>
      <c r="O44" s="18"/>
      <c r="P44" s="18"/>
      <c r="Q44" s="36"/>
      <c r="R44" s="18"/>
      <c r="S44" s="55">
        <f>SUM(S13:S43)</f>
        <v>0</v>
      </c>
      <c r="T44" s="55">
        <f aca="true" t="shared" si="2" ref="T44:AB44">SUM(T13:T43)</f>
        <v>0</v>
      </c>
      <c r="U44" s="55">
        <f t="shared" si="2"/>
        <v>0</v>
      </c>
      <c r="V44" s="55">
        <f t="shared" si="2"/>
        <v>0</v>
      </c>
      <c r="W44" s="55">
        <f t="shared" si="2"/>
        <v>0</v>
      </c>
      <c r="X44" s="55">
        <f t="shared" si="2"/>
        <v>0</v>
      </c>
      <c r="Y44" s="55">
        <f t="shared" si="2"/>
        <v>0</v>
      </c>
      <c r="Z44" s="55">
        <f t="shared" si="2"/>
        <v>0</v>
      </c>
      <c r="AA44" s="55">
        <f t="shared" si="2"/>
        <v>0</v>
      </c>
      <c r="AB44" s="55">
        <f t="shared" si="2"/>
        <v>0</v>
      </c>
      <c r="AC44" s="81">
        <f>SUM(S44:AB44)</f>
        <v>0</v>
      </c>
    </row>
    <row r="45" spans="1:28" ht="15" customHeight="1">
      <c r="A45" s="18"/>
      <c r="B45" s="28"/>
      <c r="C45" s="198" t="s">
        <v>48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  <c r="P45" s="41">
        <f>SUM(P13:P43)</f>
        <v>0</v>
      </c>
      <c r="Q45" s="19"/>
      <c r="R45" s="37">
        <f>SUM(R13:R43)</f>
        <v>0</v>
      </c>
      <c r="S45" s="201" t="s">
        <v>48</v>
      </c>
      <c r="T45" s="202"/>
      <c r="U45" s="202"/>
      <c r="V45" s="202"/>
      <c r="W45" s="202"/>
      <c r="X45" s="202"/>
      <c r="Y45" s="202"/>
      <c r="Z45" s="202"/>
      <c r="AA45" s="203"/>
      <c r="AB45" s="25"/>
    </row>
    <row r="46" spans="1:18" s="27" customFormat="1" ht="33.75" customHeight="1">
      <c r="A46" s="6"/>
      <c r="B46" s="17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7">
        <v>9</v>
      </c>
      <c r="L46" s="22">
        <v>10</v>
      </c>
      <c r="M46" s="22">
        <v>11</v>
      </c>
      <c r="N46" s="21" t="s">
        <v>43</v>
      </c>
      <c r="O46" s="26" t="s">
        <v>2</v>
      </c>
      <c r="P46" s="26"/>
      <c r="Q46" s="31"/>
      <c r="R46" s="6"/>
    </row>
    <row r="47" spans="1:29" s="23" customFormat="1" ht="54.75" customHeight="1">
      <c r="A47" s="144" t="s">
        <v>53</v>
      </c>
      <c r="B47" s="29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8"/>
      <c r="L47" s="29"/>
      <c r="M47" s="29"/>
      <c r="N47" s="29"/>
      <c r="O47" s="29"/>
      <c r="P47" s="48"/>
      <c r="Q47" s="34"/>
      <c r="R47" s="35"/>
      <c r="S47" s="61">
        <f>S12+S44</f>
        <v>0</v>
      </c>
      <c r="T47" s="61">
        <f aca="true" t="shared" si="3" ref="T47:AB47">T12+T44</f>
        <v>0</v>
      </c>
      <c r="U47" s="61">
        <f t="shared" si="3"/>
        <v>0</v>
      </c>
      <c r="V47" s="61">
        <f t="shared" si="3"/>
        <v>0</v>
      </c>
      <c r="W47" s="61">
        <f t="shared" si="3"/>
        <v>0</v>
      </c>
      <c r="X47" s="61">
        <f t="shared" si="3"/>
        <v>0</v>
      </c>
      <c r="Y47" s="61">
        <f t="shared" si="3"/>
        <v>0</v>
      </c>
      <c r="Z47" s="61">
        <f t="shared" si="3"/>
        <v>0</v>
      </c>
      <c r="AA47" s="61">
        <f t="shared" si="3"/>
        <v>0</v>
      </c>
      <c r="AB47" s="61">
        <f t="shared" si="3"/>
        <v>0</v>
      </c>
      <c r="AC47" s="62">
        <f>SUM(S47:AB47)</f>
        <v>0</v>
      </c>
    </row>
    <row r="48" spans="2:27" ht="19.5" customHeight="1">
      <c r="B48" s="42">
        <f>B47+B12</f>
        <v>0</v>
      </c>
      <c r="C48" s="196" t="s">
        <v>5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42">
        <f>P12+P45</f>
        <v>0</v>
      </c>
      <c r="R48" s="43">
        <f>R12+R45</f>
        <v>0</v>
      </c>
      <c r="S48" s="197" t="s">
        <v>5</v>
      </c>
      <c r="T48" s="197"/>
      <c r="U48" s="197"/>
      <c r="V48" s="197"/>
      <c r="W48" s="197"/>
      <c r="X48" s="197"/>
      <c r="Y48" s="197"/>
      <c r="Z48" s="197"/>
      <c r="AA48" s="197"/>
    </row>
  </sheetData>
  <sheetProtection/>
  <mergeCells count="36">
    <mergeCell ref="A2:P2"/>
    <mergeCell ref="R2:AB2"/>
    <mergeCell ref="S5:AB5"/>
    <mergeCell ref="N8:N10"/>
    <mergeCell ref="AA6:AA10"/>
    <mergeCell ref="AB6:AB10"/>
    <mergeCell ref="U6:U10"/>
    <mergeCell ref="W6:W10"/>
    <mergeCell ref="A4:P4"/>
    <mergeCell ref="Q4:AB4"/>
    <mergeCell ref="C12:O12"/>
    <mergeCell ref="L10:M10"/>
    <mergeCell ref="I10:J10"/>
    <mergeCell ref="Y6:Y10"/>
    <mergeCell ref="Q5:Q10"/>
    <mergeCell ref="O8:O10"/>
    <mergeCell ref="T6:T10"/>
    <mergeCell ref="S6:S10"/>
    <mergeCell ref="C8:M9"/>
    <mergeCell ref="C10:D10"/>
    <mergeCell ref="S48:AA48"/>
    <mergeCell ref="S45:AA45"/>
    <mergeCell ref="C45:O45"/>
    <mergeCell ref="C48:O48"/>
    <mergeCell ref="A5:A10"/>
    <mergeCell ref="B5:B10"/>
    <mergeCell ref="C5:O7"/>
    <mergeCell ref="P5:P10"/>
    <mergeCell ref="E10:F10"/>
    <mergeCell ref="G10:H10"/>
    <mergeCell ref="S11:AA11"/>
    <mergeCell ref="X6:X10"/>
    <mergeCell ref="C11:O11"/>
    <mergeCell ref="R5:R10"/>
    <mergeCell ref="Z6:Z10"/>
    <mergeCell ref="V6:V10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5" r:id="rId1"/>
  <colBreaks count="1" manualBreakCount="1">
    <brk id="16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D47"/>
  <sheetViews>
    <sheetView zoomScale="68" zoomScaleNormal="68" zoomScaleSheetLayoutView="68" zoomScalePageLayoutView="0" workbookViewId="0" topLeftCell="A1">
      <selection activeCell="A1" sqref="A1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"/>
      <c r="R2" s="168" t="s">
        <v>32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69" t="s">
        <v>67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 t="s">
        <v>68</v>
      </c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5" customHeight="1">
      <c r="A5" s="170" t="s">
        <v>4</v>
      </c>
      <c r="B5" s="171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 t="s">
        <v>80</v>
      </c>
      <c r="Q5" s="163" t="s">
        <v>4</v>
      </c>
      <c r="R5" s="174" t="s">
        <v>51</v>
      </c>
      <c r="S5" s="156" t="s">
        <v>50</v>
      </c>
      <c r="T5" s="157"/>
      <c r="U5" s="157"/>
      <c r="V5" s="157"/>
      <c r="W5" s="157"/>
      <c r="X5" s="157"/>
      <c r="Y5" s="157"/>
      <c r="Z5" s="157"/>
      <c r="AA5" s="157"/>
      <c r="AB5" s="158"/>
    </row>
    <row r="6" spans="1:28" ht="15" customHeight="1">
      <c r="A6" s="170"/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2"/>
      <c r="Q6" s="154"/>
      <c r="R6" s="159"/>
      <c r="S6" s="153" t="s">
        <v>45</v>
      </c>
      <c r="T6" s="180" t="s">
        <v>46</v>
      </c>
      <c r="U6" s="183" t="s">
        <v>44</v>
      </c>
      <c r="V6" s="153" t="s">
        <v>35</v>
      </c>
      <c r="W6" s="186" t="s">
        <v>33</v>
      </c>
      <c r="X6" s="186" t="s">
        <v>47</v>
      </c>
      <c r="Y6" s="186" t="s">
        <v>34</v>
      </c>
      <c r="Z6" s="153" t="s">
        <v>11</v>
      </c>
      <c r="AA6" s="153" t="s">
        <v>27</v>
      </c>
      <c r="AB6" s="153" t="s">
        <v>36</v>
      </c>
    </row>
    <row r="7" spans="1:28" ht="15" customHeight="1">
      <c r="A7" s="170"/>
      <c r="B7" s="172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2"/>
      <c r="Q7" s="154"/>
      <c r="R7" s="159"/>
      <c r="S7" s="175"/>
      <c r="T7" s="181"/>
      <c r="U7" s="184"/>
      <c r="V7" s="175"/>
      <c r="W7" s="187"/>
      <c r="X7" s="187"/>
      <c r="Y7" s="187"/>
      <c r="Z7" s="175"/>
      <c r="AA7" s="175"/>
      <c r="AB7" s="175"/>
    </row>
    <row r="8" spans="1:28" ht="15" customHeight="1">
      <c r="A8" s="170"/>
      <c r="B8" s="172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2"/>
      <c r="Q8" s="154"/>
      <c r="R8" s="159"/>
      <c r="S8" s="175"/>
      <c r="T8" s="181"/>
      <c r="U8" s="184"/>
      <c r="V8" s="175"/>
      <c r="W8" s="187"/>
      <c r="X8" s="187"/>
      <c r="Y8" s="187"/>
      <c r="Z8" s="175"/>
      <c r="AA8" s="175"/>
      <c r="AB8" s="175"/>
    </row>
    <row r="9" spans="1:28" ht="15" customHeight="1">
      <c r="A9" s="170"/>
      <c r="B9" s="172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2"/>
      <c r="Q9" s="154"/>
      <c r="R9" s="159"/>
      <c r="S9" s="175"/>
      <c r="T9" s="181"/>
      <c r="U9" s="184"/>
      <c r="V9" s="175"/>
      <c r="W9" s="187"/>
      <c r="X9" s="187"/>
      <c r="Y9" s="187"/>
      <c r="Z9" s="175"/>
      <c r="AA9" s="175"/>
      <c r="AB9" s="175"/>
    </row>
    <row r="10" spans="1:28" ht="64.5" customHeight="1">
      <c r="A10" s="170"/>
      <c r="B10" s="173"/>
      <c r="C10" s="161" t="s">
        <v>38</v>
      </c>
      <c r="D10" s="162"/>
      <c r="E10" s="161" t="s">
        <v>39</v>
      </c>
      <c r="F10" s="162"/>
      <c r="G10" s="162" t="s">
        <v>40</v>
      </c>
      <c r="H10" s="162"/>
      <c r="I10" s="162" t="s">
        <v>41</v>
      </c>
      <c r="J10" s="162"/>
      <c r="K10" s="145" t="s">
        <v>75</v>
      </c>
      <c r="L10" s="194" t="s">
        <v>74</v>
      </c>
      <c r="M10" s="195"/>
      <c r="N10" s="170"/>
      <c r="O10" s="170"/>
      <c r="P10" s="173"/>
      <c r="Q10" s="155"/>
      <c r="R10" s="160"/>
      <c r="S10" s="176"/>
      <c r="T10" s="182"/>
      <c r="U10" s="185"/>
      <c r="V10" s="176"/>
      <c r="W10" s="188"/>
      <c r="X10" s="188"/>
      <c r="Y10" s="188"/>
      <c r="Z10" s="176"/>
      <c r="AA10" s="176"/>
      <c r="AB10" s="176"/>
    </row>
    <row r="11" spans="1:28" ht="15" customHeight="1">
      <c r="A11" s="65"/>
      <c r="B11" s="66"/>
      <c r="C11" s="191" t="s">
        <v>42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50"/>
      <c r="Q11" s="88"/>
      <c r="R11" s="33"/>
      <c r="S11" s="177" t="s">
        <v>42</v>
      </c>
      <c r="T11" s="178"/>
      <c r="U11" s="178"/>
      <c r="V11" s="178"/>
      <c r="W11" s="178"/>
      <c r="X11" s="178"/>
      <c r="Y11" s="178"/>
      <c r="Z11" s="178"/>
      <c r="AA11" s="179"/>
      <c r="AB11" s="25"/>
    </row>
    <row r="12" spans="1:29" s="116" customFormat="1" ht="15" customHeight="1">
      <c r="A12" s="113"/>
      <c r="B12" s="109">
        <f>Март!B48</f>
        <v>0</v>
      </c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7"/>
      <c r="P12" s="114">
        <f>Март!P48</f>
        <v>0</v>
      </c>
      <c r="Q12" s="115"/>
      <c r="R12" s="110">
        <f>Март!R48</f>
        <v>0</v>
      </c>
      <c r="S12" s="117">
        <f>Март!S47</f>
        <v>0</v>
      </c>
      <c r="T12" s="117">
        <f>Март!T47</f>
        <v>0</v>
      </c>
      <c r="U12" s="117">
        <f>Март!U47</f>
        <v>0</v>
      </c>
      <c r="V12" s="117">
        <f>Март!V47</f>
        <v>0</v>
      </c>
      <c r="W12" s="117">
        <f>Март!W47</f>
        <v>0</v>
      </c>
      <c r="X12" s="117">
        <f>Март!X47</f>
        <v>0</v>
      </c>
      <c r="Y12" s="117">
        <f>Март!Y47</f>
        <v>0</v>
      </c>
      <c r="Z12" s="117">
        <f>Март!Z47</f>
        <v>0</v>
      </c>
      <c r="AA12" s="117">
        <f>Март!AA47</f>
        <v>0</v>
      </c>
      <c r="AB12" s="117">
        <f>Март!AB47</f>
        <v>0</v>
      </c>
      <c r="AC12" s="112">
        <f>SUM(S12:AB12)</f>
        <v>0</v>
      </c>
    </row>
    <row r="13" spans="1:28" ht="15" customHeight="1">
      <c r="A13" s="32">
        <v>1</v>
      </c>
      <c r="B13" s="140"/>
      <c r="C13" s="130"/>
      <c r="D13" s="131"/>
      <c r="E13" s="130"/>
      <c r="F13" s="131"/>
      <c r="G13" s="130"/>
      <c r="H13" s="131"/>
      <c r="I13" s="130"/>
      <c r="J13" s="131"/>
      <c r="K13" s="121"/>
      <c r="L13" s="130"/>
      <c r="M13" s="131"/>
      <c r="N13" s="18"/>
      <c r="O13" s="18"/>
      <c r="P13" s="18">
        <f>SUM(C13:O13)</f>
        <v>0</v>
      </c>
      <c r="Q13" s="32">
        <v>1</v>
      </c>
      <c r="R13" s="18">
        <f>SUM(S13:AA13)</f>
        <v>0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5" customHeight="1">
      <c r="A14" s="32">
        <v>2</v>
      </c>
      <c r="B14" s="140"/>
      <c r="C14" s="130"/>
      <c r="D14" s="131"/>
      <c r="E14" s="130"/>
      <c r="F14" s="131"/>
      <c r="G14" s="130"/>
      <c r="H14" s="131"/>
      <c r="I14" s="130"/>
      <c r="J14" s="131"/>
      <c r="K14" s="121"/>
      <c r="L14" s="130"/>
      <c r="M14" s="131"/>
      <c r="N14" s="36"/>
      <c r="O14" s="36"/>
      <c r="P14" s="36">
        <f aca="true" t="shared" si="0" ref="P14:P42">SUM(C14:O14)</f>
        <v>0</v>
      </c>
      <c r="Q14" s="32">
        <v>2</v>
      </c>
      <c r="R14" s="18">
        <f aca="true" t="shared" si="1" ref="R14:R42">SUM(S14:AA14)</f>
        <v>0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ht="15" customHeight="1">
      <c r="A15" s="32">
        <v>3</v>
      </c>
      <c r="B15" s="140"/>
      <c r="C15" s="130"/>
      <c r="D15" s="131"/>
      <c r="E15" s="130"/>
      <c r="F15" s="131"/>
      <c r="G15" s="130"/>
      <c r="H15" s="131"/>
      <c r="I15" s="130"/>
      <c r="J15" s="131"/>
      <c r="K15" s="121"/>
      <c r="L15" s="130"/>
      <c r="M15" s="131"/>
      <c r="N15" s="36"/>
      <c r="O15" s="36"/>
      <c r="P15" s="36">
        <f t="shared" si="0"/>
        <v>0</v>
      </c>
      <c r="Q15" s="32">
        <v>3</v>
      </c>
      <c r="R15" s="18">
        <f t="shared" si="1"/>
        <v>0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ht="15" customHeight="1">
      <c r="A16" s="32">
        <v>4</v>
      </c>
      <c r="B16" s="140"/>
      <c r="C16" s="130"/>
      <c r="D16" s="131"/>
      <c r="E16" s="130"/>
      <c r="F16" s="131"/>
      <c r="G16" s="130"/>
      <c r="H16" s="131"/>
      <c r="I16" s="130"/>
      <c r="J16" s="131"/>
      <c r="K16" s="121"/>
      <c r="L16" s="130"/>
      <c r="M16" s="131"/>
      <c r="N16" s="36"/>
      <c r="O16" s="36"/>
      <c r="P16" s="36">
        <f t="shared" si="0"/>
        <v>0</v>
      </c>
      <c r="Q16" s="32">
        <v>4</v>
      </c>
      <c r="R16" s="18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5" customHeight="1">
      <c r="A17" s="32">
        <v>5</v>
      </c>
      <c r="B17" s="140"/>
      <c r="C17" s="130"/>
      <c r="D17" s="131"/>
      <c r="E17" s="130"/>
      <c r="F17" s="131"/>
      <c r="G17" s="130"/>
      <c r="H17" s="131"/>
      <c r="I17" s="130"/>
      <c r="J17" s="131"/>
      <c r="K17" s="121"/>
      <c r="L17" s="130"/>
      <c r="M17" s="131"/>
      <c r="N17" s="36"/>
      <c r="O17" s="36"/>
      <c r="P17" s="36">
        <f t="shared" si="0"/>
        <v>0</v>
      </c>
      <c r="Q17" s="32">
        <v>5</v>
      </c>
      <c r="R17" s="18">
        <f t="shared" si="1"/>
        <v>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5" customHeight="1">
      <c r="A18" s="32">
        <v>6</v>
      </c>
      <c r="B18" s="140"/>
      <c r="C18" s="130"/>
      <c r="D18" s="131"/>
      <c r="E18" s="130"/>
      <c r="F18" s="131"/>
      <c r="G18" s="130"/>
      <c r="H18" s="131"/>
      <c r="I18" s="130"/>
      <c r="J18" s="131"/>
      <c r="K18" s="121"/>
      <c r="L18" s="130"/>
      <c r="M18" s="131"/>
      <c r="N18" s="36"/>
      <c r="O18" s="36"/>
      <c r="P18" s="36">
        <f t="shared" si="0"/>
        <v>0</v>
      </c>
      <c r="Q18" s="32">
        <v>6</v>
      </c>
      <c r="R18" s="18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5" customHeight="1">
      <c r="A19" s="32">
        <v>7</v>
      </c>
      <c r="B19" s="140"/>
      <c r="C19" s="130"/>
      <c r="D19" s="131"/>
      <c r="E19" s="130"/>
      <c r="F19" s="131"/>
      <c r="G19" s="130"/>
      <c r="H19" s="131"/>
      <c r="I19" s="130"/>
      <c r="J19" s="131"/>
      <c r="K19" s="121"/>
      <c r="L19" s="130"/>
      <c r="M19" s="131"/>
      <c r="N19" s="36"/>
      <c r="O19" s="36"/>
      <c r="P19" s="36">
        <f t="shared" si="0"/>
        <v>0</v>
      </c>
      <c r="Q19" s="32">
        <v>7</v>
      </c>
      <c r="R19" s="18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5" customHeight="1">
      <c r="A20" s="32">
        <v>8</v>
      </c>
      <c r="B20" s="140"/>
      <c r="C20" s="130"/>
      <c r="D20" s="131"/>
      <c r="E20" s="130"/>
      <c r="F20" s="131"/>
      <c r="G20" s="130"/>
      <c r="H20" s="131"/>
      <c r="I20" s="130"/>
      <c r="J20" s="131"/>
      <c r="K20" s="121"/>
      <c r="L20" s="130"/>
      <c r="M20" s="131"/>
      <c r="N20" s="36"/>
      <c r="O20" s="36"/>
      <c r="P20" s="36">
        <f t="shared" si="0"/>
        <v>0</v>
      </c>
      <c r="Q20" s="32">
        <v>8</v>
      </c>
      <c r="R20" s="18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5" customHeight="1">
      <c r="A21" s="32">
        <v>9</v>
      </c>
      <c r="B21" s="140"/>
      <c r="C21" s="130"/>
      <c r="D21" s="131"/>
      <c r="E21" s="130"/>
      <c r="F21" s="131"/>
      <c r="G21" s="130"/>
      <c r="H21" s="131"/>
      <c r="I21" s="130"/>
      <c r="J21" s="131"/>
      <c r="K21" s="121"/>
      <c r="L21" s="130"/>
      <c r="M21" s="131"/>
      <c r="N21" s="36"/>
      <c r="O21" s="36"/>
      <c r="P21" s="36">
        <f t="shared" si="0"/>
        <v>0</v>
      </c>
      <c r="Q21" s="32">
        <v>9</v>
      </c>
      <c r="R21" s="18">
        <f t="shared" si="1"/>
        <v>0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5" customHeight="1">
      <c r="A22" s="32">
        <v>10</v>
      </c>
      <c r="B22" s="140"/>
      <c r="C22" s="130"/>
      <c r="D22" s="131"/>
      <c r="E22" s="130"/>
      <c r="F22" s="131"/>
      <c r="G22" s="130"/>
      <c r="H22" s="131"/>
      <c r="I22" s="130"/>
      <c r="J22" s="131"/>
      <c r="K22" s="121"/>
      <c r="L22" s="130"/>
      <c r="M22" s="131"/>
      <c r="N22" s="36"/>
      <c r="O22" s="36"/>
      <c r="P22" s="36">
        <f t="shared" si="0"/>
        <v>0</v>
      </c>
      <c r="Q22" s="32">
        <v>10</v>
      </c>
      <c r="R22" s="18">
        <f t="shared" si="1"/>
        <v>0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5" customHeight="1">
      <c r="A23" s="32">
        <v>11</v>
      </c>
      <c r="B23" s="140"/>
      <c r="C23" s="130"/>
      <c r="D23" s="131"/>
      <c r="E23" s="130"/>
      <c r="F23" s="131"/>
      <c r="G23" s="130"/>
      <c r="H23" s="131"/>
      <c r="I23" s="130"/>
      <c r="J23" s="131"/>
      <c r="K23" s="121"/>
      <c r="L23" s="130"/>
      <c r="M23" s="131"/>
      <c r="N23" s="36"/>
      <c r="O23" s="36"/>
      <c r="P23" s="36">
        <f t="shared" si="0"/>
        <v>0</v>
      </c>
      <c r="Q23" s="32">
        <v>11</v>
      </c>
      <c r="R23" s="18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5" customHeight="1">
      <c r="A24" s="32">
        <v>12</v>
      </c>
      <c r="B24" s="140"/>
      <c r="C24" s="130"/>
      <c r="D24" s="131"/>
      <c r="E24" s="130"/>
      <c r="F24" s="131"/>
      <c r="G24" s="130"/>
      <c r="H24" s="131"/>
      <c r="I24" s="130"/>
      <c r="J24" s="131"/>
      <c r="K24" s="121"/>
      <c r="L24" s="130"/>
      <c r="M24" s="131"/>
      <c r="N24" s="36"/>
      <c r="O24" s="36"/>
      <c r="P24" s="36">
        <f t="shared" si="0"/>
        <v>0</v>
      </c>
      <c r="Q24" s="32">
        <v>12</v>
      </c>
      <c r="R24" s="18">
        <f t="shared" si="1"/>
        <v>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5" customHeight="1">
      <c r="A25" s="32">
        <v>13</v>
      </c>
      <c r="B25" s="140"/>
      <c r="C25" s="130"/>
      <c r="D25" s="131"/>
      <c r="E25" s="130"/>
      <c r="F25" s="131"/>
      <c r="G25" s="130"/>
      <c r="H25" s="131"/>
      <c r="I25" s="130"/>
      <c r="J25" s="131"/>
      <c r="K25" s="121"/>
      <c r="L25" s="130"/>
      <c r="M25" s="131"/>
      <c r="N25" s="36"/>
      <c r="O25" s="36"/>
      <c r="P25" s="36">
        <f t="shared" si="0"/>
        <v>0</v>
      </c>
      <c r="Q25" s="32">
        <v>13</v>
      </c>
      <c r="R25" s="18">
        <f t="shared" si="1"/>
        <v>0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8" ht="15" customHeight="1">
      <c r="A26" s="32">
        <v>14</v>
      </c>
      <c r="B26" s="140"/>
      <c r="C26" s="130"/>
      <c r="D26" s="131"/>
      <c r="E26" s="130"/>
      <c r="F26" s="131"/>
      <c r="G26" s="130"/>
      <c r="H26" s="131"/>
      <c r="I26" s="130"/>
      <c r="J26" s="131"/>
      <c r="K26" s="121"/>
      <c r="L26" s="130"/>
      <c r="M26" s="131"/>
      <c r="N26" s="36"/>
      <c r="O26" s="36"/>
      <c r="P26" s="36">
        <f t="shared" si="0"/>
        <v>0</v>
      </c>
      <c r="Q26" s="32">
        <v>14</v>
      </c>
      <c r="R26" s="18">
        <f t="shared" si="1"/>
        <v>0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1:28" ht="15" customHeight="1">
      <c r="A27" s="32">
        <v>15</v>
      </c>
      <c r="B27" s="140"/>
      <c r="C27" s="130"/>
      <c r="D27" s="131"/>
      <c r="E27" s="130"/>
      <c r="F27" s="131"/>
      <c r="G27" s="130"/>
      <c r="H27" s="131"/>
      <c r="I27" s="130"/>
      <c r="J27" s="131"/>
      <c r="K27" s="121"/>
      <c r="L27" s="130"/>
      <c r="M27" s="131"/>
      <c r="N27" s="36"/>
      <c r="O27" s="36"/>
      <c r="P27" s="36">
        <f t="shared" si="0"/>
        <v>0</v>
      </c>
      <c r="Q27" s="32">
        <v>15</v>
      </c>
      <c r="R27" s="18">
        <f t="shared" si="1"/>
        <v>0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5" customHeight="1">
      <c r="A28" s="32">
        <v>16</v>
      </c>
      <c r="B28" s="140"/>
      <c r="C28" s="130"/>
      <c r="D28" s="131"/>
      <c r="E28" s="130"/>
      <c r="F28" s="131"/>
      <c r="G28" s="130"/>
      <c r="H28" s="131"/>
      <c r="I28" s="130"/>
      <c r="J28" s="131"/>
      <c r="K28" s="121"/>
      <c r="L28" s="130"/>
      <c r="M28" s="131"/>
      <c r="N28" s="36"/>
      <c r="O28" s="36"/>
      <c r="P28" s="36">
        <f t="shared" si="0"/>
        <v>0</v>
      </c>
      <c r="Q28" s="32">
        <v>16</v>
      </c>
      <c r="R28" s="18">
        <f t="shared" si="1"/>
        <v>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5" customHeight="1">
      <c r="A29" s="32">
        <v>17</v>
      </c>
      <c r="B29" s="140"/>
      <c r="C29" s="130"/>
      <c r="D29" s="131"/>
      <c r="E29" s="130"/>
      <c r="F29" s="131"/>
      <c r="G29" s="130"/>
      <c r="H29" s="131"/>
      <c r="I29" s="130"/>
      <c r="J29" s="131"/>
      <c r="K29" s="121"/>
      <c r="L29" s="130"/>
      <c r="M29" s="131"/>
      <c r="N29" s="36"/>
      <c r="O29" s="36"/>
      <c r="P29" s="36">
        <f t="shared" si="0"/>
        <v>0</v>
      </c>
      <c r="Q29" s="32">
        <v>17</v>
      </c>
      <c r="R29" s="18">
        <f t="shared" si="1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5" customHeight="1">
      <c r="A30" s="32">
        <v>18</v>
      </c>
      <c r="B30" s="140"/>
      <c r="C30" s="130"/>
      <c r="D30" s="131"/>
      <c r="E30" s="130"/>
      <c r="F30" s="131"/>
      <c r="G30" s="130"/>
      <c r="H30" s="131"/>
      <c r="I30" s="130"/>
      <c r="J30" s="131"/>
      <c r="K30" s="121"/>
      <c r="L30" s="130"/>
      <c r="M30" s="131"/>
      <c r="N30" s="36"/>
      <c r="O30" s="36"/>
      <c r="P30" s="36">
        <f t="shared" si="0"/>
        <v>0</v>
      </c>
      <c r="Q30" s="32">
        <v>18</v>
      </c>
      <c r="R30" s="18">
        <f t="shared" si="1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5" customHeight="1">
      <c r="A31" s="32">
        <v>19</v>
      </c>
      <c r="B31" s="140"/>
      <c r="C31" s="130"/>
      <c r="D31" s="131"/>
      <c r="E31" s="130"/>
      <c r="F31" s="131"/>
      <c r="G31" s="130"/>
      <c r="H31" s="131"/>
      <c r="I31" s="130"/>
      <c r="J31" s="131"/>
      <c r="K31" s="121"/>
      <c r="L31" s="130"/>
      <c r="M31" s="131"/>
      <c r="N31" s="36"/>
      <c r="O31" s="36"/>
      <c r="P31" s="36">
        <f t="shared" si="0"/>
        <v>0</v>
      </c>
      <c r="Q31" s="32">
        <v>19</v>
      </c>
      <c r="R31" s="18">
        <f t="shared" si="1"/>
        <v>0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5" customHeight="1">
      <c r="A32" s="32">
        <v>20</v>
      </c>
      <c r="B32" s="140"/>
      <c r="C32" s="130"/>
      <c r="D32" s="131"/>
      <c r="E32" s="130"/>
      <c r="F32" s="131"/>
      <c r="G32" s="130"/>
      <c r="H32" s="131"/>
      <c r="I32" s="130"/>
      <c r="J32" s="131"/>
      <c r="K32" s="121"/>
      <c r="L32" s="130"/>
      <c r="M32" s="131"/>
      <c r="N32" s="36"/>
      <c r="O32" s="36"/>
      <c r="P32" s="36">
        <f t="shared" si="0"/>
        <v>0</v>
      </c>
      <c r="Q32" s="32">
        <v>20</v>
      </c>
      <c r="R32" s="18">
        <f t="shared" si="1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5" customHeight="1">
      <c r="A33" s="32">
        <v>21</v>
      </c>
      <c r="B33" s="140"/>
      <c r="C33" s="130"/>
      <c r="D33" s="131"/>
      <c r="E33" s="130"/>
      <c r="F33" s="131"/>
      <c r="G33" s="130"/>
      <c r="H33" s="131"/>
      <c r="I33" s="130"/>
      <c r="J33" s="131"/>
      <c r="K33" s="121"/>
      <c r="L33" s="130"/>
      <c r="M33" s="131"/>
      <c r="N33" s="36"/>
      <c r="O33" s="36"/>
      <c r="P33" s="36">
        <f t="shared" si="0"/>
        <v>0</v>
      </c>
      <c r="Q33" s="32">
        <v>21</v>
      </c>
      <c r="R33" s="18">
        <f t="shared" si="1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5" customHeight="1">
      <c r="A34" s="32">
        <v>22</v>
      </c>
      <c r="B34" s="140"/>
      <c r="C34" s="130"/>
      <c r="D34" s="131"/>
      <c r="E34" s="130"/>
      <c r="F34" s="131"/>
      <c r="G34" s="130"/>
      <c r="H34" s="131"/>
      <c r="I34" s="130"/>
      <c r="J34" s="131"/>
      <c r="K34" s="121"/>
      <c r="L34" s="130"/>
      <c r="M34" s="131"/>
      <c r="N34" s="36"/>
      <c r="O34" s="36"/>
      <c r="P34" s="36">
        <f t="shared" si="0"/>
        <v>0</v>
      </c>
      <c r="Q34" s="32">
        <v>22</v>
      </c>
      <c r="R34" s="18">
        <f t="shared" si="1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5" customHeight="1">
      <c r="A35" s="32">
        <v>23</v>
      </c>
      <c r="B35" s="140"/>
      <c r="C35" s="130"/>
      <c r="D35" s="131"/>
      <c r="E35" s="130"/>
      <c r="F35" s="131"/>
      <c r="G35" s="130"/>
      <c r="H35" s="131"/>
      <c r="I35" s="130"/>
      <c r="J35" s="131"/>
      <c r="K35" s="121"/>
      <c r="L35" s="130"/>
      <c r="M35" s="131"/>
      <c r="N35" s="36"/>
      <c r="O35" s="36"/>
      <c r="P35" s="36">
        <f t="shared" si="0"/>
        <v>0</v>
      </c>
      <c r="Q35" s="32">
        <v>23</v>
      </c>
      <c r="R35" s="18">
        <f t="shared" si="1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15" customHeight="1">
      <c r="A36" s="32">
        <v>24</v>
      </c>
      <c r="B36" s="140"/>
      <c r="C36" s="130"/>
      <c r="D36" s="131"/>
      <c r="E36" s="130"/>
      <c r="F36" s="131"/>
      <c r="G36" s="130"/>
      <c r="H36" s="131"/>
      <c r="I36" s="130"/>
      <c r="J36" s="131"/>
      <c r="K36" s="121"/>
      <c r="L36" s="130"/>
      <c r="M36" s="131"/>
      <c r="N36" s="36"/>
      <c r="O36" s="36"/>
      <c r="P36" s="36">
        <f t="shared" si="0"/>
        <v>0</v>
      </c>
      <c r="Q36" s="32">
        <v>24</v>
      </c>
      <c r="R36" s="18">
        <f t="shared" si="1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5" customHeight="1">
      <c r="A37" s="32">
        <v>25</v>
      </c>
      <c r="B37" s="140"/>
      <c r="C37" s="130"/>
      <c r="D37" s="131"/>
      <c r="E37" s="130"/>
      <c r="F37" s="131"/>
      <c r="G37" s="130"/>
      <c r="H37" s="131"/>
      <c r="I37" s="130"/>
      <c r="J37" s="131"/>
      <c r="K37" s="121"/>
      <c r="L37" s="130"/>
      <c r="M37" s="131"/>
      <c r="N37" s="36"/>
      <c r="O37" s="36"/>
      <c r="P37" s="36">
        <f t="shared" si="0"/>
        <v>0</v>
      </c>
      <c r="Q37" s="32">
        <v>25</v>
      </c>
      <c r="R37" s="18">
        <f t="shared" si="1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5" customHeight="1">
      <c r="A38" s="32">
        <v>26</v>
      </c>
      <c r="B38" s="140"/>
      <c r="C38" s="130"/>
      <c r="D38" s="131"/>
      <c r="E38" s="130"/>
      <c r="F38" s="131"/>
      <c r="G38" s="130"/>
      <c r="H38" s="131"/>
      <c r="I38" s="130"/>
      <c r="J38" s="131"/>
      <c r="K38" s="121"/>
      <c r="L38" s="130"/>
      <c r="M38" s="131"/>
      <c r="N38" s="36"/>
      <c r="O38" s="36"/>
      <c r="P38" s="36">
        <f t="shared" si="0"/>
        <v>0</v>
      </c>
      <c r="Q38" s="32">
        <v>26</v>
      </c>
      <c r="R38" s="18">
        <f t="shared" si="1"/>
        <v>0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5" customHeight="1">
      <c r="A39" s="32">
        <v>27</v>
      </c>
      <c r="B39" s="140"/>
      <c r="C39" s="130"/>
      <c r="D39" s="131"/>
      <c r="E39" s="130"/>
      <c r="F39" s="131"/>
      <c r="G39" s="130"/>
      <c r="H39" s="131"/>
      <c r="I39" s="130"/>
      <c r="J39" s="131"/>
      <c r="K39" s="121"/>
      <c r="L39" s="130"/>
      <c r="M39" s="131"/>
      <c r="N39" s="36"/>
      <c r="O39" s="36"/>
      <c r="P39" s="36">
        <f t="shared" si="0"/>
        <v>0</v>
      </c>
      <c r="Q39" s="32">
        <v>27</v>
      </c>
      <c r="R39" s="18">
        <f t="shared" si="1"/>
        <v>0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5" customHeight="1">
      <c r="A40" s="32">
        <v>28</v>
      </c>
      <c r="B40" s="140"/>
      <c r="C40" s="130"/>
      <c r="D40" s="131"/>
      <c r="E40" s="130"/>
      <c r="F40" s="131"/>
      <c r="G40" s="130"/>
      <c r="H40" s="131"/>
      <c r="I40" s="130"/>
      <c r="J40" s="131"/>
      <c r="K40" s="121"/>
      <c r="L40" s="130"/>
      <c r="M40" s="131"/>
      <c r="N40" s="36"/>
      <c r="O40" s="36"/>
      <c r="P40" s="36">
        <f t="shared" si="0"/>
        <v>0</v>
      </c>
      <c r="Q40" s="32">
        <v>28</v>
      </c>
      <c r="R40" s="18">
        <f t="shared" si="1"/>
        <v>0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5" customHeight="1">
      <c r="A41" s="32">
        <v>29</v>
      </c>
      <c r="B41" s="140"/>
      <c r="C41" s="130"/>
      <c r="D41" s="131"/>
      <c r="E41" s="130"/>
      <c r="F41" s="131"/>
      <c r="G41" s="130"/>
      <c r="H41" s="131"/>
      <c r="I41" s="130"/>
      <c r="J41" s="131"/>
      <c r="K41" s="121"/>
      <c r="L41" s="130"/>
      <c r="M41" s="131"/>
      <c r="N41" s="36"/>
      <c r="O41" s="36"/>
      <c r="P41" s="36">
        <f t="shared" si="0"/>
        <v>0</v>
      </c>
      <c r="Q41" s="32">
        <v>29</v>
      </c>
      <c r="R41" s="18">
        <f t="shared" si="1"/>
        <v>0</v>
      </c>
      <c r="S41" s="71"/>
      <c r="T41" s="71"/>
      <c r="U41" s="71"/>
      <c r="V41" s="71"/>
      <c r="W41" s="71"/>
      <c r="X41" s="71"/>
      <c r="Y41" s="71"/>
      <c r="Z41" s="71"/>
      <c r="AA41" s="71"/>
      <c r="AB41" s="71"/>
    </row>
    <row r="42" spans="1:28" ht="15" customHeight="1">
      <c r="A42" s="32">
        <v>30</v>
      </c>
      <c r="B42" s="140"/>
      <c r="C42" s="130"/>
      <c r="D42" s="131"/>
      <c r="E42" s="130"/>
      <c r="F42" s="131"/>
      <c r="G42" s="130"/>
      <c r="H42" s="131"/>
      <c r="I42" s="130"/>
      <c r="J42" s="131"/>
      <c r="K42" s="121"/>
      <c r="L42" s="130"/>
      <c r="M42" s="131"/>
      <c r="N42" s="36"/>
      <c r="O42" s="36"/>
      <c r="P42" s="36">
        <f t="shared" si="0"/>
        <v>0</v>
      </c>
      <c r="Q42" s="32">
        <v>30</v>
      </c>
      <c r="R42" s="18">
        <f t="shared" si="1"/>
        <v>0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1:30" ht="25.5">
      <c r="A43" s="139" t="s">
        <v>76</v>
      </c>
      <c r="B43" s="83">
        <f>SUM(B13:B42)</f>
        <v>0</v>
      </c>
      <c r="C43" s="126"/>
      <c r="D43" s="127"/>
      <c r="E43" s="126"/>
      <c r="F43" s="127"/>
      <c r="G43" s="126"/>
      <c r="H43" s="127"/>
      <c r="I43" s="126"/>
      <c r="J43" s="127"/>
      <c r="K43" s="146"/>
      <c r="L43" s="130"/>
      <c r="M43" s="131"/>
      <c r="N43" s="18"/>
      <c r="O43" s="18"/>
      <c r="P43" s="18"/>
      <c r="Q43" s="36"/>
      <c r="R43" s="45"/>
      <c r="S43" s="84">
        <f aca="true" t="shared" si="2" ref="S43:AB43">SUM(S13:S42)</f>
        <v>0</v>
      </c>
      <c r="T43" s="84">
        <f t="shared" si="2"/>
        <v>0</v>
      </c>
      <c r="U43" s="84">
        <f t="shared" si="2"/>
        <v>0</v>
      </c>
      <c r="V43" s="84">
        <f t="shared" si="2"/>
        <v>0</v>
      </c>
      <c r="W43" s="84">
        <f t="shared" si="2"/>
        <v>0</v>
      </c>
      <c r="X43" s="84">
        <f t="shared" si="2"/>
        <v>0</v>
      </c>
      <c r="Y43" s="84">
        <f t="shared" si="2"/>
        <v>0</v>
      </c>
      <c r="Z43" s="84">
        <f t="shared" si="2"/>
        <v>0</v>
      </c>
      <c r="AA43" s="84">
        <f t="shared" si="2"/>
        <v>0</v>
      </c>
      <c r="AB43" s="85">
        <f t="shared" si="2"/>
        <v>0</v>
      </c>
      <c r="AC43" s="55">
        <f>S43+T43+U43+V43+W43+X43+Y43+Z43+AA43+AB43</f>
        <v>0</v>
      </c>
      <c r="AD43" s="47"/>
    </row>
    <row r="44" spans="1:28" ht="15" customHeight="1">
      <c r="A44" s="18"/>
      <c r="B44" s="137"/>
      <c r="C44" s="198" t="s">
        <v>48</v>
      </c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  <c r="P44" s="41">
        <f>SUM(P13:P42)</f>
        <v>0</v>
      </c>
      <c r="Q44" s="19"/>
      <c r="R44" s="49">
        <f>SUM(R13:R42)</f>
        <v>0</v>
      </c>
      <c r="S44" s="201" t="s">
        <v>48</v>
      </c>
      <c r="T44" s="202"/>
      <c r="U44" s="202"/>
      <c r="V44" s="202"/>
      <c r="W44" s="202"/>
      <c r="X44" s="202"/>
      <c r="Y44" s="202"/>
      <c r="Z44" s="202"/>
      <c r="AA44" s="203"/>
      <c r="AB44" s="25"/>
    </row>
    <row r="45" spans="1:28" ht="30" customHeight="1">
      <c r="A45" s="6"/>
      <c r="B45" s="17"/>
      <c r="C45" s="22">
        <v>1</v>
      </c>
      <c r="D45" s="22">
        <v>2</v>
      </c>
      <c r="E45" s="22">
        <v>3</v>
      </c>
      <c r="F45" s="22">
        <v>4</v>
      </c>
      <c r="G45" s="22">
        <v>5</v>
      </c>
      <c r="H45" s="22">
        <v>6</v>
      </c>
      <c r="I45" s="22">
        <v>7</v>
      </c>
      <c r="J45" s="22">
        <v>8</v>
      </c>
      <c r="K45" s="147">
        <v>9</v>
      </c>
      <c r="L45" s="22">
        <v>10</v>
      </c>
      <c r="M45" s="22">
        <v>11</v>
      </c>
      <c r="N45" s="21" t="s">
        <v>43</v>
      </c>
      <c r="O45" s="26" t="s">
        <v>2</v>
      </c>
      <c r="P45" s="26"/>
      <c r="Q45" s="31"/>
      <c r="R45" s="6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9" ht="54.75" customHeight="1">
      <c r="A46" s="144" t="s">
        <v>53</v>
      </c>
      <c r="B46" s="44">
        <f>SUM(C46:O46)</f>
        <v>0</v>
      </c>
      <c r="C46" s="29"/>
      <c r="D46" s="29"/>
      <c r="E46" s="29"/>
      <c r="F46" s="29"/>
      <c r="G46" s="29"/>
      <c r="H46" s="29"/>
      <c r="I46" s="29"/>
      <c r="J46" s="29"/>
      <c r="K46" s="148"/>
      <c r="L46" s="29"/>
      <c r="M46" s="29"/>
      <c r="N46" s="29"/>
      <c r="O46" s="29"/>
      <c r="P46" s="30"/>
      <c r="Q46" s="34"/>
      <c r="R46" s="35">
        <v>365</v>
      </c>
      <c r="S46" s="61">
        <f aca="true" t="shared" si="3" ref="S46:AB46">S12+S43</f>
        <v>0</v>
      </c>
      <c r="T46" s="61">
        <f t="shared" si="3"/>
        <v>0</v>
      </c>
      <c r="U46" s="61">
        <f t="shared" si="3"/>
        <v>0</v>
      </c>
      <c r="V46" s="61">
        <f t="shared" si="3"/>
        <v>0</v>
      </c>
      <c r="W46" s="61">
        <f t="shared" si="3"/>
        <v>0</v>
      </c>
      <c r="X46" s="61">
        <f t="shared" si="3"/>
        <v>0</v>
      </c>
      <c r="Y46" s="61">
        <f t="shared" si="3"/>
        <v>0</v>
      </c>
      <c r="Z46" s="61">
        <f t="shared" si="3"/>
        <v>0</v>
      </c>
      <c r="AA46" s="61">
        <f t="shared" si="3"/>
        <v>0</v>
      </c>
      <c r="AB46" s="61">
        <f t="shared" si="3"/>
        <v>0</v>
      </c>
      <c r="AC46" s="62">
        <f>SUM(S46:AB46)</f>
        <v>0</v>
      </c>
    </row>
    <row r="47" spans="1:28" ht="20.25">
      <c r="A47" s="15"/>
      <c r="B47" s="42">
        <f>B46+B12</f>
        <v>0</v>
      </c>
      <c r="C47" s="196" t="s">
        <v>5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42">
        <f>P12+P44</f>
        <v>0</v>
      </c>
      <c r="Q47" s="14"/>
      <c r="R47" s="43">
        <f>R12+R44</f>
        <v>0</v>
      </c>
      <c r="S47" s="197" t="s">
        <v>5</v>
      </c>
      <c r="T47" s="197"/>
      <c r="U47" s="197"/>
      <c r="V47" s="197"/>
      <c r="W47" s="197"/>
      <c r="X47" s="197"/>
      <c r="Y47" s="197"/>
      <c r="Z47" s="197"/>
      <c r="AA47" s="197"/>
      <c r="AB47" s="24"/>
    </row>
  </sheetData>
  <sheetProtection/>
  <mergeCells count="36">
    <mergeCell ref="C12:O12"/>
    <mergeCell ref="A2:P2"/>
    <mergeCell ref="C8:M9"/>
    <mergeCell ref="N8:N10"/>
    <mergeCell ref="O8:O10"/>
    <mergeCell ref="C10:D10"/>
    <mergeCell ref="I10:J10"/>
    <mergeCell ref="A4:R4"/>
    <mergeCell ref="L10:M10"/>
    <mergeCell ref="C47:O47"/>
    <mergeCell ref="R2:AB2"/>
    <mergeCell ref="S44:AA44"/>
    <mergeCell ref="Q5:Q10"/>
    <mergeCell ref="S5:AB5"/>
    <mergeCell ref="S6:S10"/>
    <mergeCell ref="T6:T10"/>
    <mergeCell ref="U6:U10"/>
    <mergeCell ref="V6:V10"/>
    <mergeCell ref="C44:O44"/>
    <mergeCell ref="X6:X10"/>
    <mergeCell ref="S47:AA47"/>
    <mergeCell ref="Z6:Z10"/>
    <mergeCell ref="AA6:AA10"/>
    <mergeCell ref="S11:AA11"/>
    <mergeCell ref="Y6:Y10"/>
    <mergeCell ref="W6:W10"/>
    <mergeCell ref="S4:AB4"/>
    <mergeCell ref="C11:O11"/>
    <mergeCell ref="R5:R10"/>
    <mergeCell ref="A5:A10"/>
    <mergeCell ref="B5:B10"/>
    <mergeCell ref="C5:O7"/>
    <mergeCell ref="P5:P10"/>
    <mergeCell ref="E10:F10"/>
    <mergeCell ref="G10:H10"/>
    <mergeCell ref="AB6:AB10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0" r:id="rId1"/>
  <colBreaks count="1" manualBreakCount="1">
    <brk id="1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№2 г.Грязовца"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2011-09-20T06:24:57Z</cp:lastPrinted>
  <dcterms:created xsi:type="dcterms:W3CDTF">2006-03-07T11:44:21Z</dcterms:created>
  <dcterms:modified xsi:type="dcterms:W3CDTF">2011-09-20T06:31:26Z</dcterms:modified>
  <cp:category/>
  <cp:version/>
  <cp:contentType/>
  <cp:contentStatus/>
</cp:coreProperties>
</file>